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456" activeTab="0"/>
  </bookViews>
  <sheets>
    <sheet name="base" sheetId="1" r:id="rId1"/>
    <sheet name="graphes comparaison" sheetId="2" r:id="rId2"/>
    <sheet name="conclusions" sheetId="3" r:id="rId3"/>
  </sheets>
  <definedNames/>
  <calcPr fullCalcOnLoad="1"/>
</workbook>
</file>

<file path=xl/sharedStrings.xml><?xml version="1.0" encoding="utf-8"?>
<sst xmlns="http://schemas.openxmlformats.org/spreadsheetml/2006/main" count="2174" uniqueCount="235">
  <si>
    <t/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</si>
  <si>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</si>
  <si>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</si>
  <si>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</si>
  <si>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</si>
  <si>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</si>
  <si>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</si>
  <si>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</si>
  <si>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</si>
  <si>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</si>
  <si>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</si>
  <si>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</si>
  <si>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</si>
  <si>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</si>
  <si>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</si>
  <si>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</si>
  <si>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</si>
  <si>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</si>
  <si>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</si>
  <si>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</si>
  <si>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</si>
  <si>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</si>
  <si>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</si>
  <si>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</si>
  <si>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</si>
  <si>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</si>
  <si>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</si>
  <si>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</si>
  <si>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</si>
  <si>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</si>
  <si>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</si>
  <si>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</si>
  <si>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</si>
  <si>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</si>
  <si>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</si>
  <si>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</si>
  <si>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</si>
  <si>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</si>
  <si>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</si>
  <si>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</si>
  <si>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</si>
  <si>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</si>
  <si>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</si>
  <si>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</si>
  <si>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</si>
  <si>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</si>
  <si>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</si>
  <si>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</si>
  <si>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</si>
  <si>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</si>
  <si>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</si>
  <si>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</si>
  <si>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</si>
  <si>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</si>
  <si>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</si>
  <si>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</si>
  <si>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consommation publique</t>
  </si>
  <si>
    <t>prix</t>
  </si>
  <si>
    <t>valeur</t>
  </si>
  <si>
    <t>volume</t>
  </si>
  <si>
    <t>investissement public</t>
  </si>
  <si>
    <t>brent</t>
  </si>
  <si>
    <t>taux de chômage</t>
  </si>
  <si>
    <t>demande extérieure</t>
  </si>
  <si>
    <t>FBCF du secteur privé</t>
  </si>
  <si>
    <t>emploi salarié</t>
  </si>
  <si>
    <t>emploi total</t>
  </si>
  <si>
    <t>consommation des ménages</t>
  </si>
  <si>
    <t>population active</t>
  </si>
  <si>
    <t>prix étranger à l'import</t>
  </si>
  <si>
    <t>devises</t>
  </si>
  <si>
    <t>prix étranger à l'export</t>
  </si>
  <si>
    <t>taux de change effectif à l'import</t>
  </si>
  <si>
    <t>taux de change effectif à l'export</t>
  </si>
  <si>
    <t>euro/devise</t>
  </si>
  <si>
    <t>consommation totale</t>
  </si>
  <si>
    <t>cotisations sociales employeur</t>
  </si>
  <si>
    <t>taux d'intérêt 10 ans</t>
  </si>
  <si>
    <t>taux d'intérêt 3 mois</t>
  </si>
  <si>
    <t>investissement total économie</t>
  </si>
  <si>
    <t>PIB</t>
  </si>
  <si>
    <t>taux de chômage au sens du BIT</t>
  </si>
  <si>
    <t>dollar</t>
  </si>
  <si>
    <t>effectif en milliers</t>
  </si>
  <si>
    <t>valeur ajoutée total économie</t>
  </si>
  <si>
    <t>rémunérations super brutes (brut+charges employeur)</t>
  </si>
  <si>
    <t>rémunérations brutes</t>
  </si>
  <si>
    <t>imports total</t>
  </si>
  <si>
    <t>imports biens hors énergie</t>
  </si>
  <si>
    <t>exports total</t>
  </si>
  <si>
    <t>exports de biens</t>
  </si>
  <si>
    <t>GCR</t>
  </si>
  <si>
    <t>GIN_YEN*YER*YED</t>
  </si>
  <si>
    <t>POILU</t>
  </si>
  <si>
    <t>YWRX</t>
  </si>
  <si>
    <t>ITR</t>
  </si>
  <si>
    <t>ITD</t>
  </si>
  <si>
    <t>LEN</t>
  </si>
  <si>
    <t>LNN</t>
  </si>
  <si>
    <t>PCD</t>
  </si>
  <si>
    <t>PCR</t>
  </si>
  <si>
    <t>LFN</t>
  </si>
  <si>
    <t>EEN</t>
  </si>
  <si>
    <t>SSN_YEN*YER*YED</t>
  </si>
  <si>
    <t>LTN</t>
  </si>
  <si>
    <t>STN</t>
  </si>
  <si>
    <t>YER</t>
  </si>
  <si>
    <t>WIN</t>
  </si>
  <si>
    <t>YED</t>
  </si>
  <si>
    <t>URX</t>
  </si>
  <si>
    <t>MTD</t>
  </si>
  <si>
    <t>MTR</t>
  </si>
  <si>
    <t>XTD</t>
  </si>
  <si>
    <t>XTR</t>
  </si>
  <si>
    <t>YWD</t>
  </si>
  <si>
    <t>taux de change</t>
  </si>
  <si>
    <t>$/€</t>
  </si>
  <si>
    <t>1/EXR</t>
  </si>
  <si>
    <t>1970Q1</t>
  </si>
  <si>
    <t>1970Q2</t>
  </si>
  <si>
    <t>1970Q3</t>
  </si>
  <si>
    <t>1970Q4</t>
  </si>
  <si>
    <t>1971Q1</t>
  </si>
  <si>
    <t>1971Q2</t>
  </si>
  <si>
    <t>1971Q3</t>
  </si>
  <si>
    <t>1971Q4</t>
  </si>
  <si>
    <t>1972Q1</t>
  </si>
  <si>
    <t>1972Q2</t>
  </si>
  <si>
    <t>1972Q3</t>
  </si>
  <si>
    <t>1972Q4</t>
  </si>
  <si>
    <t>1973Q1</t>
  </si>
  <si>
    <t>1973Q2</t>
  </si>
  <si>
    <t>1973Q3</t>
  </si>
  <si>
    <t>1973Q4</t>
  </si>
  <si>
    <t>1974Q1</t>
  </si>
  <si>
    <t>1974Q2</t>
  </si>
  <si>
    <t>1974Q3</t>
  </si>
  <si>
    <t>1974Q4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</si>
  <si>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</si>
  <si>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</si>
  <si>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</si>
  <si>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</si>
  <si>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</si>
  <si>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</si>
  <si>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</si>
  <si>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</si>
  <si>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</si>
  <si>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</si>
  <si>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</si>
  <si>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</si>
  <si>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</si>
  <si>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</si>
  <si>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</si>
  <si>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</si>
  <si>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</si>
  <si>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</si>
  <si>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</si>
  <si>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</si>
  <si>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</si>
  <si>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</si>
  <si>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</si>
  <si>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</si>
  <si>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</si>
  <si>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</si>
  <si>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</si>
  <si>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</si>
  <si>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</si>
  <si>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</si>
  <si>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</si>
  <si>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</si>
  <si>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</si>
  <si>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</si>
  <si>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</si>
  <si>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</si>
  <si>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</si>
  <si>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</si>
  <si>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</si>
  <si>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</si>
  <si>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</si>
  <si>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</si>
  <si>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</si>
  <si>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</si>
  <si>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</si>
  <si>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</si>
  <si>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</si>
  <si>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</si>
  <si>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</si>
  <si>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</si>
  <si>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</si>
  <si>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</si>
  <si>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</si>
  <si>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</si>
  <si>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</si>
  <si>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</si>
  <si>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</si>
  <si>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</si>
  <si>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</si>
  <si>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</si>
  <si>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</si>
  <si>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</si>
  <si>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</si>
  <si>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</si>
  <si>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</si>
  <si>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</si>
  <si>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</si>
  <si>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</si>
  <si>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</si>
  <si>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</si>
  <si>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</si>
  <si>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</si>
  <si>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</si>
  <si>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</si>
  <si>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</si>
  <si>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</si>
  <si>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</si>
  <si>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</si>
  <si>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</si>
  <si>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</si>
  <si>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WRN*LEN</t>
  </si>
  <si>
    <t>Les rétropolations semblent fragiles pour :</t>
  </si>
  <si>
    <t>investissement public (par GIN_YEN*YER*YED)</t>
  </si>
  <si>
    <t>prix d'investissement entreprises (par ITD)</t>
  </si>
  <si>
    <t>les prix étrangers (import et export) par YWD</t>
  </si>
  <si>
    <t>prix de consommation (ménages, total) sur 1995-1999 par PCD</t>
  </si>
  <si>
    <t>cotisations sociales employeur par SSN_YEN*YER*YED</t>
  </si>
  <si>
    <t>prix de l'investissement total économie par ITD</t>
  </si>
  <si>
    <t>prix de valeur ajoutée par YED sur 1995-1997</t>
  </si>
  <si>
    <t>rémunérations sur 1995-1997</t>
  </si>
  <si>
    <t>importation de biens hors énergie par MTR</t>
  </si>
  <si>
    <t>Les rétropolations sont invalidées pour :</t>
  </si>
  <si>
    <t>YWRX*YWDX</t>
  </si>
  <si>
    <t>la demande mondiale adressée à la ZE (par YWDX*YWRX) à partir de 2001</t>
  </si>
  <si>
    <t>YWD*EEN</t>
  </si>
  <si>
    <t>Aucune série de la base AWM ne permet de rétropoler le TUC</t>
  </si>
  <si>
    <t>3 colonnes pour chaque série : 1) base BdF 2) base AWM 3) série rétropolée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</si>
</sst>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0.0000_)"/>
    <numFmt numFmtId="165" formatCode="0.000_)"/>
    <numFmt numFmtId="166" formatCode="0.0%"/>
    <numFmt numFmtId="167" formatCode="0.0000"/>
    <numFmt numFmtId="168" formatCode="0.00000000000000"/>
    <numFmt numFmtId="169" formatCode="0.00000000"/>
    <numFmt numFmtId="170" formatCode="0.0000000"/>
    <numFmt numFmtId="171" formatCode="0.000000"/>
    <numFmt numFmtId="172" formatCode="0.00000"/>
    <numFmt numFmtId="173" formatCode="0.000"/>
  </numFmts>
  <fonts count="10">
    <font>
      <sz val="10"/>
      <name val="Courier"/>
      <family val="0"/>
    </font>
    <font>
      <sz val="10"/>
      <name val="Calibri"/>
      <family val="0"/>
    </font>
    <font>
      <sz val="8"/>
      <name val="Courier"/>
      <family val="0"/>
    </font>
    <font>
      <sz val="9"/>
      <name val="Calibri"/>
      <family val="2"/>
    </font>
    <font>
      <sz val="9"/>
      <color indexed="10"/>
      <name val="Calibri"/>
      <family val="2"/>
    </font>
    <font>
      <sz val="5"/>
      <name val="Calibri"/>
      <family val="0"/>
    </font>
    <font>
      <sz val="5.25"/>
      <name val="Calibri"/>
      <family val="0"/>
    </font>
    <font>
      <sz val="5.5"/>
      <name val="Calibri"/>
      <family val="0"/>
    </font>
    <font>
      <b/>
      <sz val="9"/>
      <name val="Calibri"/>
      <family val="2"/>
    </font>
    <font>
      <i/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/>
    </xf>
    <xf numFmtId="164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164" fontId="4" fillId="2" borderId="0" xfId="0" applyNumberFormat="1" applyFont="1" applyFill="1" applyAlignment="1" applyProtection="1">
      <alignment horizontal="right"/>
      <protection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2" fontId="3" fillId="0" borderId="0" xfId="0" applyNumberFormat="1" applyFont="1" applyAlignment="1">
      <alignment/>
    </xf>
    <xf numFmtId="164" fontId="3" fillId="2" borderId="0" xfId="0" applyNumberFormat="1" applyFont="1" applyFill="1" applyAlignment="1" applyProtection="1">
      <alignment horizontal="left"/>
      <protection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164" fontId="4" fillId="2" borderId="0" xfId="0" applyNumberFormat="1" applyFont="1" applyFill="1" applyAlignment="1" applyProtection="1">
      <alignment horizontal="center" vertical="center" wrapText="1"/>
      <protection/>
    </xf>
    <xf numFmtId="164" fontId="9" fillId="0" borderId="0" xfId="0" applyNumberFormat="1" applyFont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25"/>
          <c:w val="0.9865"/>
          <c:h val="0.86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comparaison'!$B$3:$B$49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comparaison'!$C$3:$C$49</c:f>
              <c:numCache/>
            </c:numRef>
          </c:val>
          <c:smooth val="0"/>
        </c:ser>
        <c:axId val="24336464"/>
        <c:axId val="17701585"/>
      </c:lineChart>
      <c:catAx>
        <c:axId val="2433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/>
            </a:pPr>
          </a:p>
        </c:txPr>
        <c:crossAx val="17701585"/>
        <c:crosses val="autoZero"/>
        <c:auto val="1"/>
        <c:lblOffset val="100"/>
        <c:noMultiLvlLbl val="0"/>
      </c:catAx>
      <c:valAx>
        <c:axId val="17701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364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5"/>
          <c:w val="0.9865"/>
          <c:h val="0.86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comparaison'!$AC$3:$AC$49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comparaison'!$AD$3:$AD$49</c:f>
              <c:numCache/>
            </c:numRef>
          </c:val>
          <c:smooth val="0"/>
        </c:ser>
        <c:axId val="3879466"/>
        <c:axId val="34915195"/>
      </c:lineChart>
      <c:catAx>
        <c:axId val="3879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34915195"/>
        <c:crosses val="autoZero"/>
        <c:auto val="1"/>
        <c:lblOffset val="100"/>
        <c:noMultiLvlLbl val="0"/>
      </c:catAx>
      <c:valAx>
        <c:axId val="34915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94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25"/>
          <c:w val="0.9865"/>
          <c:h val="0.86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comparaison'!$AF$3:$AF$49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comparaison'!$AG$3:$AG$49</c:f>
              <c:numCache/>
            </c:numRef>
          </c:val>
          <c:smooth val="0"/>
        </c:ser>
        <c:axId val="45801300"/>
        <c:axId val="9558517"/>
      </c:lineChart>
      <c:catAx>
        <c:axId val="45801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9558517"/>
        <c:crosses val="autoZero"/>
        <c:auto val="1"/>
        <c:lblOffset val="100"/>
        <c:noMultiLvlLbl val="0"/>
      </c:catAx>
      <c:valAx>
        <c:axId val="9558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013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25"/>
          <c:w val="0.9865"/>
          <c:h val="0.86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comparaison'!$AI$3:$AI$49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comparaison'!$AJ$3:$AJ$49</c:f>
              <c:numCache/>
            </c:numRef>
          </c:val>
          <c:smooth val="0"/>
        </c:ser>
        <c:axId val="18917790"/>
        <c:axId val="36042383"/>
      </c:lineChart>
      <c:catAx>
        <c:axId val="18917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36042383"/>
        <c:crosses val="autoZero"/>
        <c:auto val="1"/>
        <c:lblOffset val="100"/>
        <c:noMultiLvlLbl val="0"/>
      </c:catAx>
      <c:valAx>
        <c:axId val="360423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177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"/>
          <c:w val="0.986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comparaison'!$AL$3:$AL$49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comparaison'!$AM$3:$AM$49</c:f>
              <c:numCache/>
            </c:numRef>
          </c:val>
          <c:smooth val="0"/>
        </c:ser>
        <c:axId val="55945992"/>
        <c:axId val="33751881"/>
      </c:lineChart>
      <c:catAx>
        <c:axId val="55945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33751881"/>
        <c:crosses val="autoZero"/>
        <c:auto val="1"/>
        <c:lblOffset val="100"/>
        <c:noMultiLvlLbl val="0"/>
      </c:catAx>
      <c:valAx>
        <c:axId val="33751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459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"/>
          <c:w val="0.9865"/>
          <c:h val="0.86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comparaison'!$AO$3:$AO$49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comparaison'!$AP$3:$AP$49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35331474"/>
        <c:axId val="49547811"/>
      </c:lineChart>
      <c:catAx>
        <c:axId val="35331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49547811"/>
        <c:crosses val="autoZero"/>
        <c:auto val="1"/>
        <c:lblOffset val="100"/>
        <c:noMultiLvlLbl val="0"/>
      </c:catAx>
      <c:valAx>
        <c:axId val="49547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314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75"/>
          <c:w val="0.9865"/>
          <c:h val="0.86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comparaison'!$AR$3:$AR$49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comparaison'!$AS$3:$AS$49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43277116"/>
        <c:axId val="53949725"/>
      </c:lineChart>
      <c:catAx>
        <c:axId val="4327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53949725"/>
        <c:crosses val="autoZero"/>
        <c:auto val="1"/>
        <c:lblOffset val="100"/>
        <c:noMultiLvlLbl val="0"/>
      </c:catAx>
      <c:valAx>
        <c:axId val="53949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771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75"/>
          <c:w val="0.9865"/>
          <c:h val="0.8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comparaison'!$AU$3:$AU$49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comparaison'!$AV$3:$AV$49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15785478"/>
        <c:axId val="7851575"/>
      </c:lineChart>
      <c:catAx>
        <c:axId val="1578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7851575"/>
        <c:crosses val="autoZero"/>
        <c:auto val="1"/>
        <c:lblOffset val="100"/>
        <c:noMultiLvlLbl val="0"/>
      </c:catAx>
      <c:valAx>
        <c:axId val="7851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854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5"/>
          <c:w val="0.9865"/>
          <c:h val="0.86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comparaison'!$AX$3:$AX$49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comparaison'!$AY$3:$AY$49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3555312"/>
        <c:axId val="31997809"/>
      </c:lineChart>
      <c:catAx>
        <c:axId val="355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31997809"/>
        <c:crosses val="autoZero"/>
        <c:auto val="1"/>
        <c:lblOffset val="100"/>
        <c:noMultiLvlLbl val="0"/>
      </c:catAx>
      <c:valAx>
        <c:axId val="319978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53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5"/>
          <c:w val="0.9865"/>
          <c:h val="0.86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comparaison'!$BA$3:$BA$49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comparaison'!$BB$3:$BB$49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19544826"/>
        <c:axId val="41685707"/>
      </c:lineChart>
      <c:catAx>
        <c:axId val="19544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41685707"/>
        <c:crosses val="autoZero"/>
        <c:auto val="1"/>
        <c:lblOffset val="100"/>
        <c:noMultiLvlLbl val="0"/>
      </c:catAx>
      <c:valAx>
        <c:axId val="41685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448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25"/>
          <c:w val="0.9865"/>
          <c:h val="0.86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comparaison'!$BD$3:$BD$49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comparaison'!$BE$3:$BE$49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39627044"/>
        <c:axId val="21099077"/>
      </c:lineChart>
      <c:catAx>
        <c:axId val="3962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21099077"/>
        <c:crosses val="autoZero"/>
        <c:auto val="1"/>
        <c:lblOffset val="100"/>
        <c:noMultiLvlLbl val="0"/>
      </c:catAx>
      <c:valAx>
        <c:axId val="21099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270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25"/>
          <c:w val="0.986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comparaison'!$E$3:$E$49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comparaison'!$F$3:$F$49</c:f>
              <c:numCache/>
            </c:numRef>
          </c:val>
          <c:smooth val="0"/>
        </c:ser>
        <c:axId val="25096538"/>
        <c:axId val="24542251"/>
      </c:lineChart>
      <c:catAx>
        <c:axId val="2509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/>
            </a:pPr>
          </a:p>
        </c:txPr>
        <c:crossAx val="24542251"/>
        <c:crosses val="autoZero"/>
        <c:auto val="1"/>
        <c:lblOffset val="100"/>
        <c:noMultiLvlLbl val="0"/>
      </c:catAx>
      <c:valAx>
        <c:axId val="24542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965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25"/>
          <c:w val="0.9865"/>
          <c:h val="0.86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comparaison'!$BG$3:$BG$49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comparaison'!$BH$3:$BH$49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55673966"/>
        <c:axId val="31303647"/>
      </c:lineChart>
      <c:catAx>
        <c:axId val="5567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31303647"/>
        <c:crosses val="autoZero"/>
        <c:auto val="1"/>
        <c:lblOffset val="100"/>
        <c:noMultiLvlLbl val="0"/>
      </c:catAx>
      <c:valAx>
        <c:axId val="31303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739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25"/>
          <c:w val="0.9865"/>
          <c:h val="0.86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comparaison'!$BJ$3:$BJ$49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comparaison'!$BK$3:$BK$49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13297368"/>
        <c:axId val="52567449"/>
      </c:lineChart>
      <c:catAx>
        <c:axId val="1329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52567449"/>
        <c:crosses val="autoZero"/>
        <c:auto val="1"/>
        <c:lblOffset val="100"/>
        <c:noMultiLvlLbl val="0"/>
      </c:catAx>
      <c:valAx>
        <c:axId val="525674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973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25"/>
          <c:w val="0.9865"/>
          <c:h val="0.86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comparaison'!$BM$3:$BM$49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comparaison'!$BN$3:$BN$49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3344994"/>
        <c:axId val="30104947"/>
      </c:lineChart>
      <c:catAx>
        <c:axId val="334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30104947"/>
        <c:crosses val="autoZero"/>
        <c:auto val="1"/>
        <c:lblOffset val="100"/>
        <c:noMultiLvlLbl val="0"/>
      </c:catAx>
      <c:valAx>
        <c:axId val="30104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49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"/>
          <c:w val="0.9865"/>
          <c:h val="0.870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comparaison'!$BP$3:$BP$49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comparaison'!$BQ$3:$BQ$49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2509068"/>
        <c:axId val="22581613"/>
      </c:lineChart>
      <c:catAx>
        <c:axId val="250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22581613"/>
        <c:crosses val="autoZero"/>
        <c:auto val="1"/>
        <c:lblOffset val="100"/>
        <c:noMultiLvlLbl val="0"/>
      </c:catAx>
      <c:valAx>
        <c:axId val="22581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90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"/>
          <c:w val="0.9865"/>
          <c:h val="0.87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comparaison'!$BS$3:$BS$49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comparaison'!$BT$3:$BT$49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1907926"/>
        <c:axId val="17171335"/>
      </c:lineChart>
      <c:catAx>
        <c:axId val="1907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17171335"/>
        <c:crosses val="autoZero"/>
        <c:auto val="1"/>
        <c:lblOffset val="100"/>
        <c:noMultiLvlLbl val="0"/>
      </c:catAx>
      <c:valAx>
        <c:axId val="17171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79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"/>
          <c:w val="0.9865"/>
          <c:h val="0.87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comparaison'!$BV$3:$BV$49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comparaison'!$BW$3:$BW$49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20324288"/>
        <c:axId val="48700865"/>
      </c:lineChart>
      <c:catAx>
        <c:axId val="2032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/>
            </a:pPr>
          </a:p>
        </c:txPr>
        <c:crossAx val="48700865"/>
        <c:crosses val="autoZero"/>
        <c:auto val="1"/>
        <c:lblOffset val="100"/>
        <c:noMultiLvlLbl val="0"/>
      </c:catAx>
      <c:valAx>
        <c:axId val="48700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242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75"/>
          <c:w val="0.9865"/>
          <c:h val="0.87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comparaison'!$BY$3:$BY$49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comparaison'!$BZ$3:$BZ$49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35654602"/>
        <c:axId val="52455963"/>
      </c:lineChart>
      <c:catAx>
        <c:axId val="35654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/>
            </a:pPr>
          </a:p>
        </c:txPr>
        <c:crossAx val="52455963"/>
        <c:crosses val="autoZero"/>
        <c:auto val="1"/>
        <c:lblOffset val="100"/>
        <c:noMultiLvlLbl val="0"/>
      </c:catAx>
      <c:valAx>
        <c:axId val="52455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546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75"/>
          <c:w val="0.9865"/>
          <c:h val="0.87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comparaison'!$CB$3:$CB$49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comparaison'!$CC$3:$CC$49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2341620"/>
        <c:axId val="21074581"/>
      </c:lineChart>
      <c:catAx>
        <c:axId val="2341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/>
            </a:pPr>
          </a:p>
        </c:txPr>
        <c:crossAx val="21074581"/>
        <c:crosses val="autoZero"/>
        <c:auto val="1"/>
        <c:lblOffset val="100"/>
        <c:noMultiLvlLbl val="0"/>
      </c:catAx>
      <c:valAx>
        <c:axId val="21074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16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9865"/>
          <c:h val="0.87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comparaison'!$CE$3:$CE$49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comparaison'!$CF$3:$CF$49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55453502"/>
        <c:axId val="29319471"/>
      </c:lineChart>
      <c:catAx>
        <c:axId val="5545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/>
            </a:pPr>
          </a:p>
        </c:txPr>
        <c:crossAx val="29319471"/>
        <c:crosses val="autoZero"/>
        <c:auto val="1"/>
        <c:lblOffset val="100"/>
        <c:noMultiLvlLbl val="0"/>
      </c:catAx>
      <c:valAx>
        <c:axId val="29319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535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9865"/>
          <c:h val="0.87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comparaison'!$A$4:$A$50</c:f>
              <c:strCache/>
            </c:strRef>
          </c:cat>
          <c:val>
            <c:numRef>
              <c:f>'graphes comparaison'!$CH$4:$CH$50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comparaison'!$A$4:$A$50</c:f>
              <c:strCache/>
            </c:strRef>
          </c:cat>
          <c:val>
            <c:numRef>
              <c:f>'graphes comparaison'!$CI$4:$CI$50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62548648"/>
        <c:axId val="26066921"/>
      </c:lineChart>
      <c:catAx>
        <c:axId val="625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/>
            </a:pPr>
          </a:p>
        </c:txPr>
        <c:crossAx val="26066921"/>
        <c:crosses val="autoZero"/>
        <c:auto val="1"/>
        <c:lblOffset val="100"/>
        <c:noMultiLvlLbl val="0"/>
      </c:catAx>
      <c:valAx>
        <c:axId val="26066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486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"/>
          <c:w val="0.9865"/>
          <c:h val="0.86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comparaison'!$H$3:$H$49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comparaison'!$I$3:$I$49</c:f>
              <c:numCache/>
            </c:numRef>
          </c:val>
          <c:smooth val="0"/>
        </c:ser>
        <c:axId val="19553668"/>
        <c:axId val="41765285"/>
      </c:lineChart>
      <c:catAx>
        <c:axId val="19553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/>
            </a:pPr>
          </a:p>
        </c:txPr>
        <c:crossAx val="41765285"/>
        <c:crosses val="autoZero"/>
        <c:auto val="1"/>
        <c:lblOffset val="100"/>
        <c:noMultiLvlLbl val="0"/>
      </c:catAx>
      <c:valAx>
        <c:axId val="41765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536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9865"/>
          <c:h val="0.8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comparaison'!$A$4:$A$50</c:f>
              <c:strCache/>
            </c:strRef>
          </c:cat>
          <c:val>
            <c:numRef>
              <c:f>'graphes comparaison'!$CK$4:$CK$50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comparaison'!$A$4:$A$50</c:f>
              <c:strCache/>
            </c:strRef>
          </c:cat>
          <c:val>
            <c:numRef>
              <c:f>'graphes comparaison'!$CL$4:$CL$50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33275698"/>
        <c:axId val="31045827"/>
      </c:lineChart>
      <c:catAx>
        <c:axId val="33275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/>
            </a:pPr>
          </a:p>
        </c:txPr>
        <c:crossAx val="31045827"/>
        <c:crosses val="autoZero"/>
        <c:auto val="1"/>
        <c:lblOffset val="100"/>
        <c:noMultiLvlLbl val="0"/>
      </c:catAx>
      <c:valAx>
        <c:axId val="310458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756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25"/>
          <c:w val="0.9865"/>
          <c:h val="0.87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comparaison'!$A$4:$A$50</c:f>
              <c:strCache/>
            </c:strRef>
          </c:cat>
          <c:val>
            <c:numRef>
              <c:f>'graphes comparaison'!$CN$4:$CN$50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comparaison'!$A$4:$A$50</c:f>
              <c:strCache/>
            </c:strRef>
          </c:cat>
          <c:val>
            <c:numRef>
              <c:f>'graphes comparaison'!$CO$4:$CO$50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10976988"/>
        <c:axId val="31684029"/>
      </c:lineChart>
      <c:catAx>
        <c:axId val="1097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/>
            </a:pPr>
          </a:p>
        </c:txPr>
        <c:crossAx val="31684029"/>
        <c:crosses val="autoZero"/>
        <c:auto val="1"/>
        <c:lblOffset val="100"/>
        <c:noMultiLvlLbl val="0"/>
      </c:catAx>
      <c:valAx>
        <c:axId val="316840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769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25"/>
          <c:w val="0.9865"/>
          <c:h val="0.87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comparaison'!$A$4:$A$50</c:f>
              <c:strCache/>
            </c:strRef>
          </c:cat>
          <c:val>
            <c:numRef>
              <c:f>'graphes comparaison'!$CQ$4:$CQ$50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comparaison'!$A$4:$A$50</c:f>
              <c:strCache/>
            </c:strRef>
          </c:cat>
          <c:val>
            <c:numRef>
              <c:f>'graphes comparaison'!$CR$4:$CR$50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16720806"/>
        <c:axId val="16269527"/>
      </c:lineChart>
      <c:catAx>
        <c:axId val="16720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/>
            </a:pPr>
          </a:p>
        </c:txPr>
        <c:crossAx val="16269527"/>
        <c:crosses val="autoZero"/>
        <c:auto val="1"/>
        <c:lblOffset val="100"/>
        <c:noMultiLvlLbl val="0"/>
      </c:catAx>
      <c:valAx>
        <c:axId val="16269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208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"/>
          <c:w val="0.9865"/>
          <c:h val="0.87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comparaison'!$A$4:$A$50</c:f>
              <c:strCache/>
            </c:strRef>
          </c:cat>
          <c:val>
            <c:numRef>
              <c:f>'graphes comparaison'!$CT$4:$CT$50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comparaison'!$A$4:$A$50</c:f>
              <c:strCache/>
            </c:strRef>
          </c:cat>
          <c:val>
            <c:numRef>
              <c:f>'graphes comparaison'!$CU$4:$CU$50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12208016"/>
        <c:axId val="42763281"/>
      </c:lineChart>
      <c:catAx>
        <c:axId val="12208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/>
            </a:pPr>
          </a:p>
        </c:txPr>
        <c:crossAx val="42763281"/>
        <c:crosses val="autoZero"/>
        <c:auto val="1"/>
        <c:lblOffset val="100"/>
        <c:noMultiLvlLbl val="0"/>
      </c:catAx>
      <c:valAx>
        <c:axId val="42763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080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"/>
          <c:w val="0.9865"/>
          <c:h val="0.87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comparaison'!$A$4:$A$50</c:f>
              <c:strCache/>
            </c:strRef>
          </c:cat>
          <c:val>
            <c:numRef>
              <c:f>'graphes comparaison'!$CW$4:$CW$50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comparaison'!$A$4:$A$50</c:f>
              <c:strCache/>
            </c:strRef>
          </c:cat>
          <c:val>
            <c:numRef>
              <c:f>'graphes comparaison'!$CX$4:$CX$50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49325210"/>
        <c:axId val="41273707"/>
      </c:lineChart>
      <c:catAx>
        <c:axId val="4932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/>
            </a:pPr>
          </a:p>
        </c:txPr>
        <c:crossAx val="41273707"/>
        <c:crosses val="autoZero"/>
        <c:auto val="1"/>
        <c:lblOffset val="100"/>
        <c:noMultiLvlLbl val="0"/>
      </c:catAx>
      <c:valAx>
        <c:axId val="41273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252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"/>
          <c:w val="0.9865"/>
          <c:h val="0.87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comparaison'!$CZ$3:$CZ$49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comparaison'!$DA$3:$DA$49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35919044"/>
        <c:axId val="54835941"/>
      </c:lineChart>
      <c:catAx>
        <c:axId val="35919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/>
            </a:pPr>
          </a:p>
        </c:txPr>
        <c:crossAx val="54835941"/>
        <c:crosses val="autoZero"/>
        <c:auto val="1"/>
        <c:lblOffset val="100"/>
        <c:noMultiLvlLbl val="0"/>
      </c:catAx>
      <c:valAx>
        <c:axId val="548359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190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75"/>
          <c:w val="0.9865"/>
          <c:h val="0.87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comparaison'!$DC$3:$DC$49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comparaison'!$DD$3:$DD$49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23761422"/>
        <c:axId val="12526207"/>
      </c:lineChart>
      <c:catAx>
        <c:axId val="23761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/>
            </a:pPr>
          </a:p>
        </c:txPr>
        <c:crossAx val="12526207"/>
        <c:crosses val="autoZero"/>
        <c:auto val="1"/>
        <c:lblOffset val="100"/>
        <c:noMultiLvlLbl val="0"/>
      </c:catAx>
      <c:valAx>
        <c:axId val="12526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614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75"/>
          <c:w val="0.9865"/>
          <c:h val="0.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comparaison'!$A$4:$A$50</c:f>
              <c:strCache/>
            </c:strRef>
          </c:cat>
          <c:val>
            <c:numRef>
              <c:f>'graphes comparaison'!$DF$4:$DF$50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comparaison'!$A$4:$A$50</c:f>
              <c:strCache/>
            </c:strRef>
          </c:cat>
          <c:val>
            <c:numRef>
              <c:f>'graphes comparaison'!$DG$4:$DG$50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45627000"/>
        <c:axId val="7989817"/>
      </c:lineChart>
      <c:catAx>
        <c:axId val="45627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/>
            </a:pPr>
          </a:p>
        </c:txPr>
        <c:crossAx val="7989817"/>
        <c:crosses val="autoZero"/>
        <c:auto val="1"/>
        <c:lblOffset val="100"/>
        <c:noMultiLvlLbl val="0"/>
      </c:catAx>
      <c:valAx>
        <c:axId val="79898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270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75"/>
          <c:w val="0.9865"/>
          <c:h val="0.87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comparaison'!$A$4:$A$50</c:f>
              <c:strCache/>
            </c:strRef>
          </c:cat>
          <c:val>
            <c:numRef>
              <c:f>'graphes comparaison'!$DI$4:$DI$50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comparaison'!$A$4:$A$50</c:f>
              <c:strCache/>
            </c:strRef>
          </c:cat>
          <c:val>
            <c:numRef>
              <c:f>'graphes comparaison'!$DJ$4:$DJ$50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4799490"/>
        <c:axId val="43195411"/>
      </c:lineChart>
      <c:catAx>
        <c:axId val="4799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/>
            </a:pPr>
          </a:p>
        </c:txPr>
        <c:crossAx val="43195411"/>
        <c:crosses val="autoZero"/>
        <c:auto val="1"/>
        <c:lblOffset val="100"/>
        <c:noMultiLvlLbl val="0"/>
      </c:catAx>
      <c:valAx>
        <c:axId val="43195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94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25"/>
          <c:w val="0.9865"/>
          <c:h val="0.86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comparaison'!$K$3:$K$49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comparaison'!$L$3:$L$49</c:f>
              <c:numCache/>
            </c:numRef>
          </c:val>
          <c:smooth val="0"/>
        </c:ser>
        <c:axId val="40343246"/>
        <c:axId val="27544895"/>
      </c:lineChart>
      <c:catAx>
        <c:axId val="40343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/>
            </a:pPr>
          </a:p>
        </c:txPr>
        <c:crossAx val="27544895"/>
        <c:crosses val="autoZero"/>
        <c:auto val="1"/>
        <c:lblOffset val="100"/>
        <c:noMultiLvlLbl val="0"/>
      </c:catAx>
      <c:valAx>
        <c:axId val="27544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432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"/>
          <c:w val="0.9865"/>
          <c:h val="0.86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comparaison'!$N$3:$N$49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comparaison'!$O$3:$O$49</c:f>
              <c:numCache/>
            </c:numRef>
          </c:val>
          <c:smooth val="0"/>
        </c:ser>
        <c:axId val="46577464"/>
        <c:axId val="16543993"/>
      </c:lineChart>
      <c:catAx>
        <c:axId val="4657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/>
            </a:pPr>
          </a:p>
        </c:txPr>
        <c:crossAx val="16543993"/>
        <c:crosses val="autoZero"/>
        <c:auto val="1"/>
        <c:lblOffset val="100"/>
        <c:noMultiLvlLbl val="0"/>
      </c:catAx>
      <c:valAx>
        <c:axId val="16543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774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75"/>
          <c:w val="0.9865"/>
          <c:h val="0.8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comparaison'!$Q$3:$Q$49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comparaison'!$R$3:$R$49</c:f>
              <c:numCache/>
            </c:numRef>
          </c:val>
          <c:smooth val="0"/>
        </c:ser>
        <c:axId val="14678210"/>
        <c:axId val="64995027"/>
      </c:lineChart>
      <c:catAx>
        <c:axId val="14678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/>
            </a:pPr>
          </a:p>
        </c:txPr>
        <c:crossAx val="64995027"/>
        <c:crosses val="autoZero"/>
        <c:auto val="1"/>
        <c:lblOffset val="100"/>
        <c:noMultiLvlLbl val="0"/>
      </c:catAx>
      <c:valAx>
        <c:axId val="64995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782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75"/>
          <c:w val="0.9865"/>
          <c:h val="0.86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comparaison'!$T$3:$T$49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comparaison'!$U$3:$U$49</c:f>
              <c:numCache/>
            </c:numRef>
          </c:val>
          <c:smooth val="0"/>
        </c:ser>
        <c:axId val="48084332"/>
        <c:axId val="30105805"/>
      </c:lineChart>
      <c:catAx>
        <c:axId val="4808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/>
            </a:pPr>
          </a:p>
        </c:txPr>
        <c:crossAx val="30105805"/>
        <c:crosses val="autoZero"/>
        <c:auto val="1"/>
        <c:lblOffset val="100"/>
        <c:noMultiLvlLbl val="0"/>
      </c:catAx>
      <c:valAx>
        <c:axId val="30105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843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5"/>
          <c:w val="0.9865"/>
          <c:h val="0.86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comparaison'!$W$3:$W$49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comparaison'!$X$3:$X$49</c:f>
              <c:numCache/>
            </c:numRef>
          </c:val>
          <c:smooth val="0"/>
        </c:ser>
        <c:axId val="2516790"/>
        <c:axId val="22651111"/>
      </c:lineChart>
      <c:catAx>
        <c:axId val="2516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/>
            </a:pPr>
          </a:p>
        </c:txPr>
        <c:crossAx val="22651111"/>
        <c:crosses val="autoZero"/>
        <c:auto val="1"/>
        <c:lblOffset val="100"/>
        <c:noMultiLvlLbl val="0"/>
      </c:catAx>
      <c:valAx>
        <c:axId val="226511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67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5"/>
          <c:w val="0.9865"/>
          <c:h val="0.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comparaison'!$Z$3:$Z$49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'graphes comparaison'!$A$3:$A$49</c:f>
              <c:strCache/>
            </c:strRef>
          </c:cat>
          <c:val>
            <c:numRef>
              <c:f>'graphes comparaison'!$AA$3:$AA$49</c:f>
              <c:numCache/>
            </c:numRef>
          </c:val>
          <c:smooth val="0"/>
        </c:ser>
        <c:axId val="2533408"/>
        <c:axId val="22800673"/>
      </c:lineChart>
      <c:catAx>
        <c:axId val="253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/>
            </a:pPr>
          </a:p>
        </c:txPr>
        <c:crossAx val="22800673"/>
        <c:crosses val="autoZero"/>
        <c:auto val="1"/>
        <c:lblOffset val="100"/>
        <c:noMultiLvlLbl val="0"/>
      </c:catAx>
      <c:valAx>
        <c:axId val="22800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34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95250</xdr:rowOff>
    </xdr:from>
    <xdr:to>
      <xdr:col>3</xdr:col>
      <xdr:colOff>19050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28575" y="8172450"/>
        <a:ext cx="26193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49</xdr:row>
      <xdr:rowOff>85725</xdr:rowOff>
    </xdr:from>
    <xdr:to>
      <xdr:col>6</xdr:col>
      <xdr:colOff>38100</xdr:colOff>
      <xdr:row>65</xdr:row>
      <xdr:rowOff>123825</xdr:rowOff>
    </xdr:to>
    <xdr:graphicFrame>
      <xdr:nvGraphicFramePr>
        <xdr:cNvPr id="2" name="Chart 2"/>
        <xdr:cNvGraphicFramePr/>
      </xdr:nvGraphicFramePr>
      <xdr:xfrm>
        <a:off x="2667000" y="8162925"/>
        <a:ext cx="26289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866775</xdr:colOff>
      <xdr:row>49</xdr:row>
      <xdr:rowOff>66675</xdr:rowOff>
    </xdr:from>
    <xdr:to>
      <xdr:col>9</xdr:col>
      <xdr:colOff>0</xdr:colOff>
      <xdr:row>65</xdr:row>
      <xdr:rowOff>114300</xdr:rowOff>
    </xdr:to>
    <xdr:graphicFrame>
      <xdr:nvGraphicFramePr>
        <xdr:cNvPr id="3" name="Chart 3"/>
        <xdr:cNvGraphicFramePr/>
      </xdr:nvGraphicFramePr>
      <xdr:xfrm>
        <a:off x="5248275" y="8143875"/>
        <a:ext cx="263842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857250</xdr:colOff>
      <xdr:row>49</xdr:row>
      <xdr:rowOff>66675</xdr:rowOff>
    </xdr:from>
    <xdr:to>
      <xdr:col>12</xdr:col>
      <xdr:colOff>0</xdr:colOff>
      <xdr:row>65</xdr:row>
      <xdr:rowOff>123825</xdr:rowOff>
    </xdr:to>
    <xdr:graphicFrame>
      <xdr:nvGraphicFramePr>
        <xdr:cNvPr id="4" name="Chart 4"/>
        <xdr:cNvGraphicFramePr/>
      </xdr:nvGraphicFramePr>
      <xdr:xfrm>
        <a:off x="7867650" y="8143875"/>
        <a:ext cx="26479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49</xdr:row>
      <xdr:rowOff>28575</xdr:rowOff>
    </xdr:from>
    <xdr:to>
      <xdr:col>15</xdr:col>
      <xdr:colOff>38100</xdr:colOff>
      <xdr:row>65</xdr:row>
      <xdr:rowOff>95250</xdr:rowOff>
    </xdr:to>
    <xdr:graphicFrame>
      <xdr:nvGraphicFramePr>
        <xdr:cNvPr id="5" name="Chart 5"/>
        <xdr:cNvGraphicFramePr/>
      </xdr:nvGraphicFramePr>
      <xdr:xfrm>
        <a:off x="10525125" y="8105775"/>
        <a:ext cx="2657475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49</xdr:row>
      <xdr:rowOff>0</xdr:rowOff>
    </xdr:from>
    <xdr:to>
      <xdr:col>18</xdr:col>
      <xdr:colOff>38100</xdr:colOff>
      <xdr:row>65</xdr:row>
      <xdr:rowOff>76200</xdr:rowOff>
    </xdr:to>
    <xdr:graphicFrame>
      <xdr:nvGraphicFramePr>
        <xdr:cNvPr id="6" name="Chart 6"/>
        <xdr:cNvGraphicFramePr/>
      </xdr:nvGraphicFramePr>
      <xdr:xfrm>
        <a:off x="13144500" y="8077200"/>
        <a:ext cx="2667000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49</xdr:row>
      <xdr:rowOff>0</xdr:rowOff>
    </xdr:from>
    <xdr:to>
      <xdr:col>21</xdr:col>
      <xdr:colOff>38100</xdr:colOff>
      <xdr:row>65</xdr:row>
      <xdr:rowOff>85725</xdr:rowOff>
    </xdr:to>
    <xdr:graphicFrame>
      <xdr:nvGraphicFramePr>
        <xdr:cNvPr id="7" name="Chart 7"/>
        <xdr:cNvGraphicFramePr/>
      </xdr:nvGraphicFramePr>
      <xdr:xfrm>
        <a:off x="15773400" y="8077200"/>
        <a:ext cx="2667000" cy="2676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0</xdr:colOff>
      <xdr:row>49</xdr:row>
      <xdr:rowOff>0</xdr:rowOff>
    </xdr:from>
    <xdr:to>
      <xdr:col>24</xdr:col>
      <xdr:colOff>47625</xdr:colOff>
      <xdr:row>65</xdr:row>
      <xdr:rowOff>85725</xdr:rowOff>
    </xdr:to>
    <xdr:graphicFrame>
      <xdr:nvGraphicFramePr>
        <xdr:cNvPr id="8" name="Chart 8"/>
        <xdr:cNvGraphicFramePr/>
      </xdr:nvGraphicFramePr>
      <xdr:xfrm>
        <a:off x="18402300" y="8077200"/>
        <a:ext cx="2676525" cy="2676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24</xdr:col>
      <xdr:colOff>0</xdr:colOff>
      <xdr:row>49</xdr:row>
      <xdr:rowOff>0</xdr:rowOff>
    </xdr:from>
    <xdr:to>
      <xdr:col>27</xdr:col>
      <xdr:colOff>57150</xdr:colOff>
      <xdr:row>65</xdr:row>
      <xdr:rowOff>95250</xdr:rowOff>
    </xdr:to>
    <xdr:graphicFrame>
      <xdr:nvGraphicFramePr>
        <xdr:cNvPr id="9" name="Chart 9"/>
        <xdr:cNvGraphicFramePr/>
      </xdr:nvGraphicFramePr>
      <xdr:xfrm>
        <a:off x="21031200" y="8077200"/>
        <a:ext cx="2686050" cy="2686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27</xdr:col>
      <xdr:colOff>0</xdr:colOff>
      <xdr:row>49</xdr:row>
      <xdr:rowOff>0</xdr:rowOff>
    </xdr:from>
    <xdr:to>
      <xdr:col>30</xdr:col>
      <xdr:colOff>66675</xdr:colOff>
      <xdr:row>65</xdr:row>
      <xdr:rowOff>104775</xdr:rowOff>
    </xdr:to>
    <xdr:graphicFrame>
      <xdr:nvGraphicFramePr>
        <xdr:cNvPr id="10" name="Chart 10"/>
        <xdr:cNvGraphicFramePr/>
      </xdr:nvGraphicFramePr>
      <xdr:xfrm>
        <a:off x="23660100" y="8077200"/>
        <a:ext cx="2695575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30</xdr:col>
      <xdr:colOff>0</xdr:colOff>
      <xdr:row>49</xdr:row>
      <xdr:rowOff>0</xdr:rowOff>
    </xdr:from>
    <xdr:to>
      <xdr:col>33</xdr:col>
      <xdr:colOff>76200</xdr:colOff>
      <xdr:row>65</xdr:row>
      <xdr:rowOff>114300</xdr:rowOff>
    </xdr:to>
    <xdr:graphicFrame>
      <xdr:nvGraphicFramePr>
        <xdr:cNvPr id="11" name="Chart 11"/>
        <xdr:cNvGraphicFramePr/>
      </xdr:nvGraphicFramePr>
      <xdr:xfrm>
        <a:off x="26289000" y="8077200"/>
        <a:ext cx="2705100" cy="2705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33</xdr:col>
      <xdr:colOff>0</xdr:colOff>
      <xdr:row>49</xdr:row>
      <xdr:rowOff>0</xdr:rowOff>
    </xdr:from>
    <xdr:to>
      <xdr:col>36</xdr:col>
      <xdr:colOff>85725</xdr:colOff>
      <xdr:row>65</xdr:row>
      <xdr:rowOff>123825</xdr:rowOff>
    </xdr:to>
    <xdr:graphicFrame>
      <xdr:nvGraphicFramePr>
        <xdr:cNvPr id="12" name="Chart 12"/>
        <xdr:cNvGraphicFramePr/>
      </xdr:nvGraphicFramePr>
      <xdr:xfrm>
        <a:off x="28917900" y="8077200"/>
        <a:ext cx="2714625" cy="2714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36</xdr:col>
      <xdr:colOff>0</xdr:colOff>
      <xdr:row>49</xdr:row>
      <xdr:rowOff>0</xdr:rowOff>
    </xdr:from>
    <xdr:to>
      <xdr:col>39</xdr:col>
      <xdr:colOff>95250</xdr:colOff>
      <xdr:row>65</xdr:row>
      <xdr:rowOff>133350</xdr:rowOff>
    </xdr:to>
    <xdr:graphicFrame>
      <xdr:nvGraphicFramePr>
        <xdr:cNvPr id="13" name="Chart 13"/>
        <xdr:cNvGraphicFramePr/>
      </xdr:nvGraphicFramePr>
      <xdr:xfrm>
        <a:off x="31546800" y="8077200"/>
        <a:ext cx="2724150" cy="2724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39</xdr:col>
      <xdr:colOff>0</xdr:colOff>
      <xdr:row>49</xdr:row>
      <xdr:rowOff>0</xdr:rowOff>
    </xdr:from>
    <xdr:to>
      <xdr:col>42</xdr:col>
      <xdr:colOff>104775</xdr:colOff>
      <xdr:row>65</xdr:row>
      <xdr:rowOff>133350</xdr:rowOff>
    </xdr:to>
    <xdr:graphicFrame>
      <xdr:nvGraphicFramePr>
        <xdr:cNvPr id="14" name="Chart 14"/>
        <xdr:cNvGraphicFramePr/>
      </xdr:nvGraphicFramePr>
      <xdr:xfrm>
        <a:off x="34175700" y="8077200"/>
        <a:ext cx="2733675" cy="2724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42</xdr:col>
      <xdr:colOff>0</xdr:colOff>
      <xdr:row>49</xdr:row>
      <xdr:rowOff>0</xdr:rowOff>
    </xdr:from>
    <xdr:to>
      <xdr:col>45</xdr:col>
      <xdr:colOff>114300</xdr:colOff>
      <xdr:row>65</xdr:row>
      <xdr:rowOff>142875</xdr:rowOff>
    </xdr:to>
    <xdr:graphicFrame>
      <xdr:nvGraphicFramePr>
        <xdr:cNvPr id="15" name="Chart 15"/>
        <xdr:cNvGraphicFramePr/>
      </xdr:nvGraphicFramePr>
      <xdr:xfrm>
        <a:off x="36804600" y="8077200"/>
        <a:ext cx="2743200" cy="27336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45</xdr:col>
      <xdr:colOff>0</xdr:colOff>
      <xdr:row>49</xdr:row>
      <xdr:rowOff>0</xdr:rowOff>
    </xdr:from>
    <xdr:to>
      <xdr:col>48</xdr:col>
      <xdr:colOff>114300</xdr:colOff>
      <xdr:row>65</xdr:row>
      <xdr:rowOff>152400</xdr:rowOff>
    </xdr:to>
    <xdr:graphicFrame>
      <xdr:nvGraphicFramePr>
        <xdr:cNvPr id="16" name="Chart 16"/>
        <xdr:cNvGraphicFramePr/>
      </xdr:nvGraphicFramePr>
      <xdr:xfrm>
        <a:off x="39433500" y="8077200"/>
        <a:ext cx="27432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48</xdr:col>
      <xdr:colOff>0</xdr:colOff>
      <xdr:row>49</xdr:row>
      <xdr:rowOff>0</xdr:rowOff>
    </xdr:from>
    <xdr:to>
      <xdr:col>51</xdr:col>
      <xdr:colOff>123825</xdr:colOff>
      <xdr:row>66</xdr:row>
      <xdr:rowOff>0</xdr:rowOff>
    </xdr:to>
    <xdr:graphicFrame>
      <xdr:nvGraphicFramePr>
        <xdr:cNvPr id="17" name="Chart 17"/>
        <xdr:cNvGraphicFramePr/>
      </xdr:nvGraphicFramePr>
      <xdr:xfrm>
        <a:off x="42062400" y="8077200"/>
        <a:ext cx="2752725" cy="27527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51</xdr:col>
      <xdr:colOff>0</xdr:colOff>
      <xdr:row>49</xdr:row>
      <xdr:rowOff>0</xdr:rowOff>
    </xdr:from>
    <xdr:to>
      <xdr:col>54</xdr:col>
      <xdr:colOff>133350</xdr:colOff>
      <xdr:row>66</xdr:row>
      <xdr:rowOff>9525</xdr:rowOff>
    </xdr:to>
    <xdr:graphicFrame>
      <xdr:nvGraphicFramePr>
        <xdr:cNvPr id="18" name="Chart 18"/>
        <xdr:cNvGraphicFramePr/>
      </xdr:nvGraphicFramePr>
      <xdr:xfrm>
        <a:off x="44691300" y="8077200"/>
        <a:ext cx="2762250" cy="27622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54</xdr:col>
      <xdr:colOff>0</xdr:colOff>
      <xdr:row>49</xdr:row>
      <xdr:rowOff>0</xdr:rowOff>
    </xdr:from>
    <xdr:to>
      <xdr:col>57</xdr:col>
      <xdr:colOff>142875</xdr:colOff>
      <xdr:row>66</xdr:row>
      <xdr:rowOff>19050</xdr:rowOff>
    </xdr:to>
    <xdr:graphicFrame>
      <xdr:nvGraphicFramePr>
        <xdr:cNvPr id="19" name="Chart 19"/>
        <xdr:cNvGraphicFramePr/>
      </xdr:nvGraphicFramePr>
      <xdr:xfrm>
        <a:off x="47320200" y="8077200"/>
        <a:ext cx="2771775" cy="2771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57</xdr:col>
      <xdr:colOff>0</xdr:colOff>
      <xdr:row>49</xdr:row>
      <xdr:rowOff>0</xdr:rowOff>
    </xdr:from>
    <xdr:to>
      <xdr:col>60</xdr:col>
      <xdr:colOff>152400</xdr:colOff>
      <xdr:row>66</xdr:row>
      <xdr:rowOff>28575</xdr:rowOff>
    </xdr:to>
    <xdr:graphicFrame>
      <xdr:nvGraphicFramePr>
        <xdr:cNvPr id="20" name="Chart 20"/>
        <xdr:cNvGraphicFramePr/>
      </xdr:nvGraphicFramePr>
      <xdr:xfrm>
        <a:off x="49949100" y="8077200"/>
        <a:ext cx="2781300" cy="27813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60</xdr:col>
      <xdr:colOff>0</xdr:colOff>
      <xdr:row>49</xdr:row>
      <xdr:rowOff>0</xdr:rowOff>
    </xdr:from>
    <xdr:to>
      <xdr:col>63</xdr:col>
      <xdr:colOff>161925</xdr:colOff>
      <xdr:row>66</xdr:row>
      <xdr:rowOff>28575</xdr:rowOff>
    </xdr:to>
    <xdr:graphicFrame>
      <xdr:nvGraphicFramePr>
        <xdr:cNvPr id="21" name="Chart 21"/>
        <xdr:cNvGraphicFramePr/>
      </xdr:nvGraphicFramePr>
      <xdr:xfrm>
        <a:off x="52578000" y="8077200"/>
        <a:ext cx="2790825" cy="27813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63</xdr:col>
      <xdr:colOff>0</xdr:colOff>
      <xdr:row>49</xdr:row>
      <xdr:rowOff>0</xdr:rowOff>
    </xdr:from>
    <xdr:to>
      <xdr:col>66</xdr:col>
      <xdr:colOff>171450</xdr:colOff>
      <xdr:row>66</xdr:row>
      <xdr:rowOff>38100</xdr:rowOff>
    </xdr:to>
    <xdr:graphicFrame>
      <xdr:nvGraphicFramePr>
        <xdr:cNvPr id="22" name="Chart 22"/>
        <xdr:cNvGraphicFramePr/>
      </xdr:nvGraphicFramePr>
      <xdr:xfrm>
        <a:off x="55206900" y="8077200"/>
        <a:ext cx="2800350" cy="27908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66</xdr:col>
      <xdr:colOff>0</xdr:colOff>
      <xdr:row>49</xdr:row>
      <xdr:rowOff>0</xdr:rowOff>
    </xdr:from>
    <xdr:to>
      <xdr:col>69</xdr:col>
      <xdr:colOff>180975</xdr:colOff>
      <xdr:row>66</xdr:row>
      <xdr:rowOff>47625</xdr:rowOff>
    </xdr:to>
    <xdr:graphicFrame>
      <xdr:nvGraphicFramePr>
        <xdr:cNvPr id="23" name="Chart 23"/>
        <xdr:cNvGraphicFramePr/>
      </xdr:nvGraphicFramePr>
      <xdr:xfrm>
        <a:off x="57835800" y="8077200"/>
        <a:ext cx="2809875" cy="28003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69</xdr:col>
      <xdr:colOff>0</xdr:colOff>
      <xdr:row>49</xdr:row>
      <xdr:rowOff>0</xdr:rowOff>
    </xdr:from>
    <xdr:to>
      <xdr:col>72</xdr:col>
      <xdr:colOff>180975</xdr:colOff>
      <xdr:row>66</xdr:row>
      <xdr:rowOff>57150</xdr:rowOff>
    </xdr:to>
    <xdr:graphicFrame>
      <xdr:nvGraphicFramePr>
        <xdr:cNvPr id="24" name="Chart 24"/>
        <xdr:cNvGraphicFramePr/>
      </xdr:nvGraphicFramePr>
      <xdr:xfrm>
        <a:off x="60464700" y="8077200"/>
        <a:ext cx="2809875" cy="28098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72</xdr:col>
      <xdr:colOff>0</xdr:colOff>
      <xdr:row>49</xdr:row>
      <xdr:rowOff>0</xdr:rowOff>
    </xdr:from>
    <xdr:to>
      <xdr:col>75</xdr:col>
      <xdr:colOff>190500</xdr:colOff>
      <xdr:row>66</xdr:row>
      <xdr:rowOff>66675</xdr:rowOff>
    </xdr:to>
    <xdr:graphicFrame>
      <xdr:nvGraphicFramePr>
        <xdr:cNvPr id="25" name="Chart 25"/>
        <xdr:cNvGraphicFramePr/>
      </xdr:nvGraphicFramePr>
      <xdr:xfrm>
        <a:off x="63093600" y="8077200"/>
        <a:ext cx="2819400" cy="2819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75</xdr:col>
      <xdr:colOff>0</xdr:colOff>
      <xdr:row>49</xdr:row>
      <xdr:rowOff>0</xdr:rowOff>
    </xdr:from>
    <xdr:to>
      <xdr:col>78</xdr:col>
      <xdr:colOff>200025</xdr:colOff>
      <xdr:row>66</xdr:row>
      <xdr:rowOff>76200</xdr:rowOff>
    </xdr:to>
    <xdr:graphicFrame>
      <xdr:nvGraphicFramePr>
        <xdr:cNvPr id="26" name="Chart 26"/>
        <xdr:cNvGraphicFramePr/>
      </xdr:nvGraphicFramePr>
      <xdr:xfrm>
        <a:off x="65722500" y="8077200"/>
        <a:ext cx="2828925" cy="28289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78</xdr:col>
      <xdr:colOff>0</xdr:colOff>
      <xdr:row>49</xdr:row>
      <xdr:rowOff>0</xdr:rowOff>
    </xdr:from>
    <xdr:to>
      <xdr:col>81</xdr:col>
      <xdr:colOff>209550</xdr:colOff>
      <xdr:row>66</xdr:row>
      <xdr:rowOff>85725</xdr:rowOff>
    </xdr:to>
    <xdr:graphicFrame>
      <xdr:nvGraphicFramePr>
        <xdr:cNvPr id="27" name="Chart 27"/>
        <xdr:cNvGraphicFramePr/>
      </xdr:nvGraphicFramePr>
      <xdr:xfrm>
        <a:off x="68351400" y="8077200"/>
        <a:ext cx="2838450" cy="28384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81</xdr:col>
      <xdr:colOff>0</xdr:colOff>
      <xdr:row>49</xdr:row>
      <xdr:rowOff>0</xdr:rowOff>
    </xdr:from>
    <xdr:to>
      <xdr:col>84</xdr:col>
      <xdr:colOff>219075</xdr:colOff>
      <xdr:row>66</xdr:row>
      <xdr:rowOff>85725</xdr:rowOff>
    </xdr:to>
    <xdr:graphicFrame>
      <xdr:nvGraphicFramePr>
        <xdr:cNvPr id="28" name="Chart 28"/>
        <xdr:cNvGraphicFramePr/>
      </xdr:nvGraphicFramePr>
      <xdr:xfrm>
        <a:off x="70980300" y="8077200"/>
        <a:ext cx="2847975" cy="28384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84</xdr:col>
      <xdr:colOff>0</xdr:colOff>
      <xdr:row>49</xdr:row>
      <xdr:rowOff>0</xdr:rowOff>
    </xdr:from>
    <xdr:to>
      <xdr:col>87</xdr:col>
      <xdr:colOff>228600</xdr:colOff>
      <xdr:row>66</xdr:row>
      <xdr:rowOff>95250</xdr:rowOff>
    </xdr:to>
    <xdr:graphicFrame>
      <xdr:nvGraphicFramePr>
        <xdr:cNvPr id="29" name="Chart 29"/>
        <xdr:cNvGraphicFramePr/>
      </xdr:nvGraphicFramePr>
      <xdr:xfrm>
        <a:off x="73609200" y="8077200"/>
        <a:ext cx="2857500" cy="2847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87</xdr:col>
      <xdr:colOff>0</xdr:colOff>
      <xdr:row>49</xdr:row>
      <xdr:rowOff>0</xdr:rowOff>
    </xdr:from>
    <xdr:to>
      <xdr:col>90</xdr:col>
      <xdr:colOff>238125</xdr:colOff>
      <xdr:row>66</xdr:row>
      <xdr:rowOff>104775</xdr:rowOff>
    </xdr:to>
    <xdr:graphicFrame>
      <xdr:nvGraphicFramePr>
        <xdr:cNvPr id="30" name="Chart 30"/>
        <xdr:cNvGraphicFramePr/>
      </xdr:nvGraphicFramePr>
      <xdr:xfrm>
        <a:off x="76238100" y="8077200"/>
        <a:ext cx="2867025" cy="28575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90</xdr:col>
      <xdr:colOff>0</xdr:colOff>
      <xdr:row>49</xdr:row>
      <xdr:rowOff>0</xdr:rowOff>
    </xdr:from>
    <xdr:to>
      <xdr:col>93</xdr:col>
      <xdr:colOff>247650</xdr:colOff>
      <xdr:row>66</xdr:row>
      <xdr:rowOff>114300</xdr:rowOff>
    </xdr:to>
    <xdr:graphicFrame>
      <xdr:nvGraphicFramePr>
        <xdr:cNvPr id="31" name="Chart 31"/>
        <xdr:cNvGraphicFramePr/>
      </xdr:nvGraphicFramePr>
      <xdr:xfrm>
        <a:off x="78867000" y="8077200"/>
        <a:ext cx="2876550" cy="28670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93</xdr:col>
      <xdr:colOff>0</xdr:colOff>
      <xdr:row>49</xdr:row>
      <xdr:rowOff>0</xdr:rowOff>
    </xdr:from>
    <xdr:to>
      <xdr:col>96</xdr:col>
      <xdr:colOff>257175</xdr:colOff>
      <xdr:row>66</xdr:row>
      <xdr:rowOff>123825</xdr:rowOff>
    </xdr:to>
    <xdr:graphicFrame>
      <xdr:nvGraphicFramePr>
        <xdr:cNvPr id="32" name="Chart 32"/>
        <xdr:cNvGraphicFramePr/>
      </xdr:nvGraphicFramePr>
      <xdr:xfrm>
        <a:off x="81495900" y="8077200"/>
        <a:ext cx="2886075" cy="28765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96</xdr:col>
      <xdr:colOff>0</xdr:colOff>
      <xdr:row>49</xdr:row>
      <xdr:rowOff>0</xdr:rowOff>
    </xdr:from>
    <xdr:to>
      <xdr:col>99</xdr:col>
      <xdr:colOff>257175</xdr:colOff>
      <xdr:row>66</xdr:row>
      <xdr:rowOff>133350</xdr:rowOff>
    </xdr:to>
    <xdr:graphicFrame>
      <xdr:nvGraphicFramePr>
        <xdr:cNvPr id="33" name="Chart 33"/>
        <xdr:cNvGraphicFramePr/>
      </xdr:nvGraphicFramePr>
      <xdr:xfrm>
        <a:off x="84124800" y="8077200"/>
        <a:ext cx="2886075" cy="28860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99</xdr:col>
      <xdr:colOff>0</xdr:colOff>
      <xdr:row>49</xdr:row>
      <xdr:rowOff>0</xdr:rowOff>
    </xdr:from>
    <xdr:to>
      <xdr:col>102</xdr:col>
      <xdr:colOff>266700</xdr:colOff>
      <xdr:row>66</xdr:row>
      <xdr:rowOff>133350</xdr:rowOff>
    </xdr:to>
    <xdr:graphicFrame>
      <xdr:nvGraphicFramePr>
        <xdr:cNvPr id="34" name="Chart 34"/>
        <xdr:cNvGraphicFramePr/>
      </xdr:nvGraphicFramePr>
      <xdr:xfrm>
        <a:off x="86753700" y="8077200"/>
        <a:ext cx="2895600" cy="28860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102</xdr:col>
      <xdr:colOff>0</xdr:colOff>
      <xdr:row>49</xdr:row>
      <xdr:rowOff>0</xdr:rowOff>
    </xdr:from>
    <xdr:to>
      <xdr:col>105</xdr:col>
      <xdr:colOff>276225</xdr:colOff>
      <xdr:row>66</xdr:row>
      <xdr:rowOff>142875</xdr:rowOff>
    </xdr:to>
    <xdr:graphicFrame>
      <xdr:nvGraphicFramePr>
        <xdr:cNvPr id="35" name="Chart 35"/>
        <xdr:cNvGraphicFramePr/>
      </xdr:nvGraphicFramePr>
      <xdr:xfrm>
        <a:off x="89382600" y="8077200"/>
        <a:ext cx="2905125" cy="28956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105</xdr:col>
      <xdr:colOff>0</xdr:colOff>
      <xdr:row>49</xdr:row>
      <xdr:rowOff>0</xdr:rowOff>
    </xdr:from>
    <xdr:to>
      <xdr:col>108</xdr:col>
      <xdr:colOff>285750</xdr:colOff>
      <xdr:row>66</xdr:row>
      <xdr:rowOff>152400</xdr:rowOff>
    </xdr:to>
    <xdr:graphicFrame>
      <xdr:nvGraphicFramePr>
        <xdr:cNvPr id="36" name="Chart 36"/>
        <xdr:cNvGraphicFramePr/>
      </xdr:nvGraphicFramePr>
      <xdr:xfrm>
        <a:off x="92011500" y="8077200"/>
        <a:ext cx="2914650" cy="29051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108</xdr:col>
      <xdr:colOff>0</xdr:colOff>
      <xdr:row>49</xdr:row>
      <xdr:rowOff>0</xdr:rowOff>
    </xdr:from>
    <xdr:to>
      <xdr:col>111</xdr:col>
      <xdr:colOff>295275</xdr:colOff>
      <xdr:row>67</xdr:row>
      <xdr:rowOff>0</xdr:rowOff>
    </xdr:to>
    <xdr:graphicFrame>
      <xdr:nvGraphicFramePr>
        <xdr:cNvPr id="37" name="Chart 37"/>
        <xdr:cNvGraphicFramePr/>
      </xdr:nvGraphicFramePr>
      <xdr:xfrm>
        <a:off x="94640400" y="8077200"/>
        <a:ext cx="2924175" cy="29146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111</xdr:col>
      <xdr:colOff>0</xdr:colOff>
      <xdr:row>49</xdr:row>
      <xdr:rowOff>0</xdr:rowOff>
    </xdr:from>
    <xdr:to>
      <xdr:col>114</xdr:col>
      <xdr:colOff>304800</xdr:colOff>
      <xdr:row>67</xdr:row>
      <xdr:rowOff>9525</xdr:rowOff>
    </xdr:to>
    <xdr:graphicFrame>
      <xdr:nvGraphicFramePr>
        <xdr:cNvPr id="38" name="Chart 38"/>
        <xdr:cNvGraphicFramePr/>
      </xdr:nvGraphicFramePr>
      <xdr:xfrm>
        <a:off x="97269300" y="8077200"/>
        <a:ext cx="2933700" cy="29241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K157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0.75390625" defaultRowHeight="12.75"/>
  <cols>
    <col min="1" max="1" width="14.75390625" style="2" customWidth="1"/>
    <col min="2" max="2" width="10.875" style="2" bestFit="1" customWidth="1"/>
    <col min="3" max="3" width="10.875" style="2" customWidth="1"/>
    <col min="4" max="4" width="10.875" style="7" customWidth="1"/>
    <col min="5" max="5" width="10.875" style="2" bestFit="1" customWidth="1"/>
    <col min="6" max="6" width="10.875" style="2" customWidth="1"/>
    <col min="7" max="7" width="10.875" style="7" customWidth="1"/>
    <col min="8" max="8" width="10.875" style="2" bestFit="1" customWidth="1"/>
    <col min="9" max="9" width="10.875" style="2" customWidth="1"/>
    <col min="10" max="10" width="10.875" style="7" customWidth="1"/>
    <col min="11" max="11" width="10.875" style="2" bestFit="1" customWidth="1"/>
    <col min="12" max="12" width="10.875" style="2" customWidth="1"/>
    <col min="13" max="13" width="10.875" style="7" customWidth="1"/>
    <col min="14" max="14" width="10.875" style="2" bestFit="1" customWidth="1"/>
    <col min="15" max="15" width="10.875" style="2" customWidth="1"/>
    <col min="16" max="16" width="10.875" style="7" customWidth="1"/>
    <col min="17" max="17" width="10.875" style="2" bestFit="1" customWidth="1"/>
    <col min="18" max="18" width="10.875" style="2" customWidth="1"/>
    <col min="19" max="19" width="10.875" style="7" customWidth="1"/>
    <col min="20" max="20" width="12.00390625" style="2" bestFit="1" customWidth="1"/>
    <col min="21" max="21" width="12.00390625" style="2" customWidth="1"/>
    <col min="22" max="22" width="12.00390625" style="7" customWidth="1"/>
    <col min="23" max="23" width="12.00390625" style="2" bestFit="1" customWidth="1"/>
    <col min="24" max="24" width="12.00390625" style="2" customWidth="1"/>
    <col min="25" max="25" width="12.00390625" style="7" customWidth="1"/>
    <col min="26" max="26" width="10.875" style="2" bestFit="1" customWidth="1"/>
    <col min="27" max="27" width="10.875" style="2" customWidth="1"/>
    <col min="28" max="28" width="10.875" style="7" customWidth="1"/>
    <col min="29" max="29" width="10.875" style="2" bestFit="1" customWidth="1"/>
    <col min="30" max="30" width="10.875" style="2" customWidth="1"/>
    <col min="31" max="31" width="10.875" style="7" customWidth="1"/>
    <col min="32" max="32" width="12.00390625" style="2" bestFit="1" customWidth="1"/>
    <col min="33" max="33" width="12.00390625" style="2" customWidth="1"/>
    <col min="34" max="34" width="12.00390625" style="7" customWidth="1"/>
    <col min="35" max="35" width="10.875" style="2" bestFit="1" customWidth="1"/>
    <col min="36" max="36" width="10.875" style="2" customWidth="1"/>
    <col min="37" max="37" width="10.875" style="7" customWidth="1"/>
    <col min="38" max="38" width="10.875" style="2" bestFit="1" customWidth="1"/>
    <col min="39" max="39" width="10.875" style="2" customWidth="1"/>
    <col min="40" max="40" width="10.875" style="7" customWidth="1"/>
    <col min="41" max="41" width="10.875" style="2" bestFit="1" customWidth="1"/>
    <col min="42" max="42" width="10.875" style="2" customWidth="1"/>
    <col min="43" max="43" width="10.875" style="7" customWidth="1"/>
    <col min="44" max="44" width="10.875" style="2" bestFit="1" customWidth="1"/>
    <col min="45" max="45" width="10.875" style="2" customWidth="1"/>
    <col min="46" max="46" width="10.875" style="7" customWidth="1"/>
    <col min="47" max="47" width="10.875" style="2" bestFit="1" customWidth="1"/>
    <col min="48" max="48" width="10.875" style="2" customWidth="1"/>
    <col min="49" max="49" width="10.875" style="7" customWidth="1"/>
    <col min="50" max="50" width="10.875" style="2" bestFit="1" customWidth="1"/>
    <col min="51" max="51" width="10.875" style="2" customWidth="1"/>
    <col min="52" max="52" width="10.875" style="7" customWidth="1"/>
    <col min="53" max="53" width="10.875" style="2" bestFit="1" customWidth="1"/>
    <col min="54" max="54" width="10.875" style="2" customWidth="1"/>
    <col min="55" max="55" width="10.875" style="7" customWidth="1"/>
    <col min="56" max="56" width="10.875" style="2" bestFit="1" customWidth="1"/>
    <col min="57" max="57" width="10.875" style="2" customWidth="1"/>
    <col min="58" max="58" width="10.875" style="7" customWidth="1"/>
    <col min="59" max="59" width="10.875" style="2" bestFit="1" customWidth="1"/>
    <col min="60" max="60" width="10.875" style="2" customWidth="1"/>
    <col min="61" max="61" width="10.875" style="7" customWidth="1"/>
    <col min="62" max="62" width="10.875" style="2" bestFit="1" customWidth="1"/>
    <col min="63" max="63" width="10.875" style="2" customWidth="1"/>
    <col min="64" max="64" width="10.875" style="7" customWidth="1"/>
    <col min="65" max="65" width="10.875" style="2" bestFit="1" customWidth="1"/>
    <col min="66" max="66" width="10.875" style="2" customWidth="1"/>
    <col min="67" max="67" width="10.875" style="7" customWidth="1"/>
    <col min="68" max="68" width="10.875" style="2" bestFit="1" customWidth="1"/>
    <col min="69" max="69" width="10.875" style="2" customWidth="1"/>
    <col min="70" max="70" width="10.875" style="7" customWidth="1"/>
    <col min="71" max="71" width="10.875" style="2" bestFit="1" customWidth="1"/>
    <col min="72" max="72" width="10.875" style="2" customWidth="1"/>
    <col min="73" max="73" width="10.875" style="7" customWidth="1"/>
    <col min="74" max="74" width="10.875" style="2" bestFit="1" customWidth="1"/>
    <col min="75" max="75" width="10.875" style="2" customWidth="1"/>
    <col min="76" max="76" width="10.875" style="7" customWidth="1"/>
    <col min="77" max="77" width="10.875" style="2" bestFit="1" customWidth="1"/>
    <col min="78" max="78" width="10.875" style="2" customWidth="1"/>
    <col min="79" max="79" width="10.875" style="7" customWidth="1"/>
    <col min="80" max="80" width="10.875" style="2" bestFit="1" customWidth="1"/>
    <col min="81" max="81" width="10.875" style="2" customWidth="1"/>
    <col min="82" max="82" width="10.875" style="7" customWidth="1"/>
    <col min="83" max="83" width="10.875" style="2" bestFit="1" customWidth="1"/>
    <col min="84" max="84" width="10.875" style="2" customWidth="1"/>
    <col min="85" max="85" width="10.875" style="7" customWidth="1"/>
    <col min="86" max="86" width="10.875" style="2" bestFit="1" customWidth="1"/>
    <col min="87" max="87" width="10.875" style="2" customWidth="1"/>
    <col min="88" max="88" width="10.875" style="7" customWidth="1"/>
    <col min="89" max="90" width="10.75390625" style="2" customWidth="1"/>
    <col min="91" max="91" width="10.75390625" style="7" customWidth="1"/>
    <col min="92" max="93" width="10.75390625" style="2" customWidth="1"/>
    <col min="94" max="94" width="10.75390625" style="7" customWidth="1"/>
    <col min="95" max="96" width="10.75390625" style="2" customWidth="1"/>
    <col min="97" max="97" width="10.75390625" style="7" customWidth="1"/>
    <col min="98" max="99" width="10.75390625" style="2" customWidth="1"/>
    <col min="100" max="100" width="10.75390625" style="7" customWidth="1"/>
    <col min="101" max="102" width="10.75390625" style="2" customWidth="1"/>
    <col min="103" max="103" width="10.75390625" style="7" customWidth="1"/>
    <col min="104" max="105" width="10.75390625" style="2" customWidth="1"/>
    <col min="106" max="106" width="10.75390625" style="7" customWidth="1"/>
    <col min="107" max="108" width="10.75390625" style="2" customWidth="1"/>
    <col min="109" max="109" width="10.75390625" style="7" customWidth="1"/>
    <col min="110" max="111" width="10.75390625" style="2" customWidth="1"/>
    <col min="112" max="112" width="10.75390625" style="7" customWidth="1"/>
    <col min="113" max="114" width="10.75390625" style="2" customWidth="1"/>
    <col min="115" max="115" width="10.00390625" style="7" customWidth="1"/>
    <col min="116" max="16384" width="10.75390625" style="2" customWidth="1"/>
  </cols>
  <sheetData>
    <row r="1" spans="1:115" s="10" customFormat="1" ht="60">
      <c r="A1" s="14" t="s">
        <v>234</v>
      </c>
      <c r="B1" s="11" t="s">
        <v>56</v>
      </c>
      <c r="C1" s="11" t="s">
        <v>91</v>
      </c>
      <c r="D1" s="13" t="str">
        <f>B1</f>
        <v>consommation publique</v>
      </c>
      <c r="E1" s="11" t="s">
        <v>60</v>
      </c>
      <c r="F1" s="11" t="s">
        <v>92</v>
      </c>
      <c r="G1" s="13" t="str">
        <f>E1</f>
        <v>investissement public</v>
      </c>
      <c r="H1" s="11" t="s">
        <v>61</v>
      </c>
      <c r="I1" s="11" t="s">
        <v>93</v>
      </c>
      <c r="J1" s="13" t="str">
        <f>H1</f>
        <v>brent</v>
      </c>
      <c r="K1" s="11" t="s">
        <v>63</v>
      </c>
      <c r="L1" s="11" t="s">
        <v>230</v>
      </c>
      <c r="M1" s="13" t="str">
        <f>K1</f>
        <v>demande extérieure</v>
      </c>
      <c r="N1" s="11" t="s">
        <v>64</v>
      </c>
      <c r="O1" s="11" t="s">
        <v>96</v>
      </c>
      <c r="P1" s="13" t="str">
        <f>N1</f>
        <v>FBCF du secteur privé</v>
      </c>
      <c r="Q1" s="11" t="s">
        <v>64</v>
      </c>
      <c r="R1" s="11" t="s">
        <v>95</v>
      </c>
      <c r="S1" s="13" t="str">
        <f>Q1</f>
        <v>FBCF du secteur privé</v>
      </c>
      <c r="T1" s="11" t="s">
        <v>65</v>
      </c>
      <c r="U1" s="11" t="s">
        <v>97</v>
      </c>
      <c r="V1" s="13" t="str">
        <f>T1</f>
        <v>emploi salarié</v>
      </c>
      <c r="W1" s="11" t="s">
        <v>66</v>
      </c>
      <c r="X1" s="11" t="s">
        <v>98</v>
      </c>
      <c r="Y1" s="13" t="str">
        <f>W1</f>
        <v>emploi total</v>
      </c>
      <c r="Z1" s="11" t="s">
        <v>67</v>
      </c>
      <c r="AA1" s="11" t="s">
        <v>99</v>
      </c>
      <c r="AB1" s="13" t="str">
        <f>Z1</f>
        <v>consommation des ménages</v>
      </c>
      <c r="AC1" s="11" t="s">
        <v>67</v>
      </c>
      <c r="AD1" s="11" t="s">
        <v>100</v>
      </c>
      <c r="AE1" s="13" t="str">
        <f>AC1</f>
        <v>consommation des ménages</v>
      </c>
      <c r="AF1" s="11" t="s">
        <v>68</v>
      </c>
      <c r="AG1" s="11" t="s">
        <v>101</v>
      </c>
      <c r="AH1" s="13" t="str">
        <f>AF1</f>
        <v>population active</v>
      </c>
      <c r="AI1" s="11" t="s">
        <v>69</v>
      </c>
      <c r="AJ1" s="11" t="s">
        <v>232</v>
      </c>
      <c r="AK1" s="13" t="str">
        <f>AI1</f>
        <v>prix étranger à l'import</v>
      </c>
      <c r="AL1" s="11" t="s">
        <v>71</v>
      </c>
      <c r="AM1" s="11" t="s">
        <v>232</v>
      </c>
      <c r="AN1" s="13" t="str">
        <f>AL1</f>
        <v>prix étranger à l'export</v>
      </c>
      <c r="AO1" s="11" t="s">
        <v>72</v>
      </c>
      <c r="AP1" s="11" t="s">
        <v>102</v>
      </c>
      <c r="AQ1" s="13" t="str">
        <f>AO1</f>
        <v>taux de change effectif à l'import</v>
      </c>
      <c r="AR1" s="11" t="s">
        <v>73</v>
      </c>
      <c r="AS1" s="11" t="s">
        <v>102</v>
      </c>
      <c r="AT1" s="13" t="str">
        <f>AR1</f>
        <v>taux de change effectif à l'export</v>
      </c>
      <c r="AU1" s="11" t="s">
        <v>75</v>
      </c>
      <c r="AV1" s="11" t="s">
        <v>99</v>
      </c>
      <c r="AW1" s="13" t="str">
        <f>AU1</f>
        <v>consommation totale</v>
      </c>
      <c r="AX1" s="11" t="s">
        <v>75</v>
      </c>
      <c r="AY1" s="11" t="s">
        <v>100</v>
      </c>
      <c r="AZ1" s="13" t="str">
        <f>AX1</f>
        <v>consommation totale</v>
      </c>
      <c r="BA1" s="11" t="s">
        <v>76</v>
      </c>
      <c r="BB1" s="11" t="s">
        <v>103</v>
      </c>
      <c r="BC1" s="13" t="str">
        <f>BA1</f>
        <v>cotisations sociales employeur</v>
      </c>
      <c r="BD1" s="11" t="s">
        <v>77</v>
      </c>
      <c r="BE1" s="11" t="s">
        <v>104</v>
      </c>
      <c r="BF1" s="13" t="str">
        <f>BD1</f>
        <v>taux d'intérêt 10 ans</v>
      </c>
      <c r="BG1" s="11" t="s">
        <v>78</v>
      </c>
      <c r="BH1" s="11" t="s">
        <v>105</v>
      </c>
      <c r="BI1" s="13" t="str">
        <f>BG1</f>
        <v>taux d'intérêt 3 mois</v>
      </c>
      <c r="BJ1" s="11" t="s">
        <v>79</v>
      </c>
      <c r="BK1" s="11" t="s">
        <v>96</v>
      </c>
      <c r="BL1" s="13" t="str">
        <f>BJ1</f>
        <v>investissement total économie</v>
      </c>
      <c r="BM1" s="11" t="s">
        <v>79</v>
      </c>
      <c r="BN1" s="11" t="s">
        <v>95</v>
      </c>
      <c r="BO1" s="13" t="str">
        <f>BM1</f>
        <v>investissement total économie</v>
      </c>
      <c r="BP1" s="11" t="s">
        <v>80</v>
      </c>
      <c r="BQ1" s="11" t="s">
        <v>106</v>
      </c>
      <c r="BR1" s="13" t="str">
        <f>BP1</f>
        <v>PIB</v>
      </c>
      <c r="BS1" s="11" t="s">
        <v>85</v>
      </c>
      <c r="BT1" s="11" t="s">
        <v>107</v>
      </c>
      <c r="BU1" s="13" t="str">
        <f>BS1</f>
        <v>rémunérations super brutes (brut+charges employeur)</v>
      </c>
      <c r="BV1" s="11" t="s">
        <v>86</v>
      </c>
      <c r="BW1" s="11" t="s">
        <v>218</v>
      </c>
      <c r="BX1" s="13" t="str">
        <f>BV1</f>
        <v>rémunérations brutes</v>
      </c>
      <c r="BY1" s="11" t="s">
        <v>84</v>
      </c>
      <c r="BZ1" s="11" t="s">
        <v>108</v>
      </c>
      <c r="CA1" s="13" t="str">
        <f>BY1</f>
        <v>valeur ajoutée total économie</v>
      </c>
      <c r="CB1" s="11" t="s">
        <v>84</v>
      </c>
      <c r="CC1" s="11" t="s">
        <v>106</v>
      </c>
      <c r="CD1" s="13" t="str">
        <f>CB1</f>
        <v>valeur ajoutée total économie</v>
      </c>
      <c r="CE1" s="11" t="s">
        <v>62</v>
      </c>
      <c r="CF1" s="11" t="s">
        <v>109</v>
      </c>
      <c r="CG1" s="13" t="str">
        <f>CE1</f>
        <v>taux de chômage</v>
      </c>
      <c r="CH1" s="11" t="s">
        <v>81</v>
      </c>
      <c r="CI1" s="11" t="s">
        <v>109</v>
      </c>
      <c r="CJ1" s="13" t="str">
        <f>CH1</f>
        <v>taux de chômage au sens du BIT</v>
      </c>
      <c r="CK1" s="11" t="s">
        <v>87</v>
      </c>
      <c r="CL1" s="11" t="s">
        <v>110</v>
      </c>
      <c r="CM1" s="13" t="str">
        <f>CK1</f>
        <v>imports total</v>
      </c>
      <c r="CN1" s="11" t="s">
        <v>88</v>
      </c>
      <c r="CO1" s="11" t="s">
        <v>110</v>
      </c>
      <c r="CP1" s="13" t="str">
        <f>CN1</f>
        <v>imports biens hors énergie</v>
      </c>
      <c r="CQ1" s="11" t="s">
        <v>87</v>
      </c>
      <c r="CR1" s="11" t="s">
        <v>111</v>
      </c>
      <c r="CS1" s="13" t="str">
        <f>CQ1</f>
        <v>imports total</v>
      </c>
      <c r="CT1" s="11" t="s">
        <v>88</v>
      </c>
      <c r="CU1" s="11" t="s">
        <v>111</v>
      </c>
      <c r="CV1" s="13" t="str">
        <f>CT1</f>
        <v>imports biens hors énergie</v>
      </c>
      <c r="CW1" s="11" t="s">
        <v>89</v>
      </c>
      <c r="CX1" s="11" t="s">
        <v>112</v>
      </c>
      <c r="CY1" s="13" t="str">
        <f>CW1</f>
        <v>exports total</v>
      </c>
      <c r="CZ1" s="11" t="s">
        <v>90</v>
      </c>
      <c r="DA1" s="11" t="s">
        <v>112</v>
      </c>
      <c r="DB1" s="13" t="str">
        <f>CZ1</f>
        <v>exports de biens</v>
      </c>
      <c r="DC1" s="11" t="s">
        <v>89</v>
      </c>
      <c r="DD1" s="11" t="s">
        <v>113</v>
      </c>
      <c r="DE1" s="13" t="str">
        <f>DC1</f>
        <v>exports total</v>
      </c>
      <c r="DF1" s="11" t="s">
        <v>90</v>
      </c>
      <c r="DG1" s="10" t="s">
        <v>113</v>
      </c>
      <c r="DH1" s="13" t="str">
        <f>DF1</f>
        <v>exports de biens</v>
      </c>
      <c r="DI1" s="10" t="s">
        <v>115</v>
      </c>
      <c r="DJ1" s="10" t="s">
        <v>117</v>
      </c>
      <c r="DK1" s="13" t="str">
        <f>DI1</f>
        <v>taux de change</v>
      </c>
    </row>
    <row r="2" spans="1:115" s="10" customFormat="1" ht="24">
      <c r="A2" s="11" t="s">
        <v>0</v>
      </c>
      <c r="B2" s="11" t="s">
        <v>59</v>
      </c>
      <c r="C2" s="11"/>
      <c r="D2" s="13" t="str">
        <f>B2</f>
        <v>volume</v>
      </c>
      <c r="E2" s="11" t="s">
        <v>58</v>
      </c>
      <c r="F2" s="11"/>
      <c r="G2" s="13" t="str">
        <f>E2</f>
        <v>valeur</v>
      </c>
      <c r="H2" s="11" t="s">
        <v>82</v>
      </c>
      <c r="I2" s="11"/>
      <c r="J2" s="13" t="str">
        <f>H2</f>
        <v>dollar</v>
      </c>
      <c r="K2" s="11"/>
      <c r="L2" s="11"/>
      <c r="M2" s="13"/>
      <c r="N2" s="11" t="s">
        <v>57</v>
      </c>
      <c r="O2" s="11"/>
      <c r="P2" s="13" t="str">
        <f>N2</f>
        <v>prix</v>
      </c>
      <c r="Q2" s="11" t="s">
        <v>59</v>
      </c>
      <c r="R2" s="11"/>
      <c r="S2" s="13" t="str">
        <f>Q2</f>
        <v>volume</v>
      </c>
      <c r="T2" s="11" t="s">
        <v>83</v>
      </c>
      <c r="U2" s="11"/>
      <c r="V2" s="13" t="str">
        <f>T2</f>
        <v>effectif en milliers</v>
      </c>
      <c r="W2" s="11" t="s">
        <v>83</v>
      </c>
      <c r="X2" s="11"/>
      <c r="Y2" s="13" t="str">
        <f>W2</f>
        <v>effectif en milliers</v>
      </c>
      <c r="Z2" s="11" t="s">
        <v>57</v>
      </c>
      <c r="AA2" s="11"/>
      <c r="AB2" s="13" t="str">
        <f>Z2</f>
        <v>prix</v>
      </c>
      <c r="AC2" s="11" t="s">
        <v>59</v>
      </c>
      <c r="AD2" s="11"/>
      <c r="AE2" s="13" t="str">
        <f>AC2</f>
        <v>volume</v>
      </c>
      <c r="AF2" s="11" t="s">
        <v>83</v>
      </c>
      <c r="AG2" s="11"/>
      <c r="AH2" s="13" t="str">
        <f>AF2</f>
        <v>effectif en milliers</v>
      </c>
      <c r="AI2" s="11" t="s">
        <v>70</v>
      </c>
      <c r="AJ2" s="11"/>
      <c r="AK2" s="13" t="str">
        <f>AI2</f>
        <v>devises</v>
      </c>
      <c r="AL2" s="11" t="s">
        <v>70</v>
      </c>
      <c r="AM2" s="11"/>
      <c r="AN2" s="13" t="str">
        <f>AL2</f>
        <v>devises</v>
      </c>
      <c r="AO2" s="11" t="s">
        <v>74</v>
      </c>
      <c r="AP2" s="11"/>
      <c r="AQ2" s="13" t="str">
        <f>AO2</f>
        <v>euro/devise</v>
      </c>
      <c r="AR2" s="11" t="s">
        <v>74</v>
      </c>
      <c r="AS2" s="11"/>
      <c r="AT2" s="13" t="str">
        <f>AR2</f>
        <v>euro/devise</v>
      </c>
      <c r="AU2" s="11" t="s">
        <v>57</v>
      </c>
      <c r="AV2" s="11"/>
      <c r="AW2" s="13" t="str">
        <f>AU2</f>
        <v>prix</v>
      </c>
      <c r="AX2" s="11" t="s">
        <v>59</v>
      </c>
      <c r="AY2" s="11"/>
      <c r="AZ2" s="13" t="str">
        <f>AX2</f>
        <v>volume</v>
      </c>
      <c r="BA2" s="11" t="s">
        <v>58</v>
      </c>
      <c r="BB2" s="11"/>
      <c r="BC2" s="13" t="str">
        <f>BA2</f>
        <v>valeur</v>
      </c>
      <c r="BD2" s="11"/>
      <c r="BE2" s="11"/>
      <c r="BF2" s="13"/>
      <c r="BG2" s="11"/>
      <c r="BH2" s="11"/>
      <c r="BI2" s="13"/>
      <c r="BJ2" s="11" t="s">
        <v>57</v>
      </c>
      <c r="BK2" s="11"/>
      <c r="BL2" s="13" t="str">
        <f>BJ2</f>
        <v>prix</v>
      </c>
      <c r="BM2" s="11" t="s">
        <v>59</v>
      </c>
      <c r="BN2" s="11"/>
      <c r="BO2" s="13" t="str">
        <f>BM2</f>
        <v>volume</v>
      </c>
      <c r="BP2" s="11" t="s">
        <v>59</v>
      </c>
      <c r="BQ2" s="11"/>
      <c r="BR2" s="13" t="str">
        <f>BP2</f>
        <v>volume</v>
      </c>
      <c r="BS2" s="11" t="s">
        <v>58</v>
      </c>
      <c r="BT2" s="11"/>
      <c r="BU2" s="13" t="str">
        <f>BS2</f>
        <v>valeur</v>
      </c>
      <c r="BV2" s="11" t="s">
        <v>58</v>
      </c>
      <c r="BX2" s="13" t="str">
        <f>BV2</f>
        <v>valeur</v>
      </c>
      <c r="BY2" s="11" t="s">
        <v>57</v>
      </c>
      <c r="BZ2" s="11"/>
      <c r="CA2" s="13" t="str">
        <f>BY2</f>
        <v>prix</v>
      </c>
      <c r="CB2" s="11" t="s">
        <v>59</v>
      </c>
      <c r="CC2" s="11"/>
      <c r="CD2" s="13" t="str">
        <f>CB2</f>
        <v>volume</v>
      </c>
      <c r="CE2" s="11"/>
      <c r="CF2" s="11"/>
      <c r="CG2" s="13"/>
      <c r="CH2" s="11"/>
      <c r="CI2" s="11"/>
      <c r="CJ2" s="13"/>
      <c r="CK2" s="11" t="s">
        <v>57</v>
      </c>
      <c r="CL2" s="11"/>
      <c r="CM2" s="13" t="str">
        <f>CK2</f>
        <v>prix</v>
      </c>
      <c r="CN2" s="11" t="s">
        <v>57</v>
      </c>
      <c r="CO2" s="11"/>
      <c r="CP2" s="13" t="str">
        <f>CN2</f>
        <v>prix</v>
      </c>
      <c r="CQ2" s="11" t="s">
        <v>59</v>
      </c>
      <c r="CR2" s="11"/>
      <c r="CS2" s="13" t="str">
        <f>CQ2</f>
        <v>volume</v>
      </c>
      <c r="CT2" s="11" t="s">
        <v>59</v>
      </c>
      <c r="CU2" s="11"/>
      <c r="CV2" s="13" t="str">
        <f>CT2</f>
        <v>volume</v>
      </c>
      <c r="CW2" s="11" t="s">
        <v>57</v>
      </c>
      <c r="CX2" s="11"/>
      <c r="CY2" s="13" t="str">
        <f>CW2</f>
        <v>prix</v>
      </c>
      <c r="CZ2" s="11" t="s">
        <v>57</v>
      </c>
      <c r="DA2" s="11"/>
      <c r="DB2" s="13" t="str">
        <f>CZ2</f>
        <v>prix</v>
      </c>
      <c r="DC2" s="11" t="s">
        <v>59</v>
      </c>
      <c r="DD2" s="11"/>
      <c r="DE2" s="13" t="str">
        <f>DC2</f>
        <v>volume</v>
      </c>
      <c r="DF2" s="11" t="s">
        <v>59</v>
      </c>
      <c r="DH2" s="13" t="str">
        <f>DF2</f>
        <v>volume</v>
      </c>
      <c r="DI2" s="10" t="s">
        <v>116</v>
      </c>
      <c r="DK2" s="13" t="str">
        <f>DI2</f>
        <v>$/€</v>
      </c>
    </row>
    <row r="3" spans="1:115" ht="12">
      <c r="A3" s="1" t="s">
        <v>118</v>
      </c>
      <c r="B3" s="3"/>
      <c r="C3" s="3">
        <v>129207.15581078331</v>
      </c>
      <c r="D3" s="5">
        <f aca="true" t="shared" si="0" ref="D3:D66">D4*C3/C4</f>
        <v>142.52158823022222</v>
      </c>
      <c r="E3" s="3"/>
      <c r="F3" s="3">
        <v>4352.00811065724</v>
      </c>
      <c r="G3" s="5">
        <f aca="true" t="shared" si="1" ref="G3:G66">G4*F3/F4</f>
        <v>4.39753311042908</v>
      </c>
      <c r="H3" s="3"/>
      <c r="I3" s="3">
        <v>2.23</v>
      </c>
      <c r="J3" s="5">
        <f aca="true" t="shared" si="2" ref="J3:J66">J4*I3/I4</f>
        <v>2.2498643500683855</v>
      </c>
      <c r="K3" s="3"/>
      <c r="L3" s="3"/>
      <c r="M3" s="5"/>
      <c r="N3" s="3"/>
      <c r="O3" s="3">
        <v>0.17073939651816286</v>
      </c>
      <c r="P3" s="5">
        <f aca="true" t="shared" si="3" ref="P3:P66">P4*O3/O4</f>
        <v>0.16721788669513543</v>
      </c>
      <c r="Q3" s="3"/>
      <c r="R3" s="3">
        <v>173537.00694874843</v>
      </c>
      <c r="S3" s="5">
        <f aca="true" t="shared" si="4" ref="S3:S66">S4*R3/R4</f>
        <v>93.39354086010728</v>
      </c>
      <c r="T3" s="3"/>
      <c r="U3" s="3">
        <v>87284.63393605598</v>
      </c>
      <c r="V3" s="5">
        <f aca="true" t="shared" si="5" ref="V3:V66">V4*U3/U4</f>
        <v>88106.40534623523</v>
      </c>
      <c r="W3" s="3"/>
      <c r="X3" s="3">
        <v>114111.9959269806</v>
      </c>
      <c r="Y3" s="5">
        <f aca="true" t="shared" si="6" ref="Y3:Y66">Y4*X3/X4</f>
        <v>114955.41277691502</v>
      </c>
      <c r="Z3" s="3"/>
      <c r="AA3" s="3">
        <v>0.1667003090453174</v>
      </c>
      <c r="AB3" s="5">
        <f aca="true" t="shared" si="7" ref="AB3:AB66">AB4*AA3/AA4</f>
        <v>0.15480469072750494</v>
      </c>
      <c r="AC3" s="3"/>
      <c r="AD3" s="3">
        <v>398941.0761107589</v>
      </c>
      <c r="AE3" s="5">
        <f aca="true" t="shared" si="8" ref="AE3:AE66">AE4*AD3/AD4</f>
        <v>435.22772144380355</v>
      </c>
      <c r="AF3" s="3"/>
      <c r="AG3" s="3">
        <v>116110.28304402973</v>
      </c>
      <c r="AH3" s="5">
        <f aca="true" t="shared" si="9" ref="AH3:AH66">AH4*AG3/AG4</f>
        <v>116652.46493101447</v>
      </c>
      <c r="AI3" s="3"/>
      <c r="AJ3" s="3">
        <v>0.24777743884402675</v>
      </c>
      <c r="AK3" s="5">
        <f aca="true" t="shared" si="10" ref="AK3:AK66">AK4*AJ3/AJ4</f>
        <v>25.111175880112185</v>
      </c>
      <c r="AL3" s="3"/>
      <c r="AM3" s="3">
        <v>0.24777743884402675</v>
      </c>
      <c r="AN3" s="5">
        <f aca="true" t="shared" si="11" ref="AN3:AN66">AN4*AM3/AM4</f>
        <v>25.027010631582723</v>
      </c>
      <c r="AO3" s="3"/>
      <c r="AP3" s="3">
        <v>1.1184850219008147</v>
      </c>
      <c r="AQ3" s="5">
        <f aca="true" t="shared" si="12" ref="AQ3:AQ66">AQ4*AP3/AP4</f>
        <v>0.42270820628565725</v>
      </c>
      <c r="AR3" s="3"/>
      <c r="AS3" s="3">
        <v>1.1184850219008147</v>
      </c>
      <c r="AT3" s="5">
        <f aca="true" t="shared" si="13" ref="AT3:AT66">AT4*AS3/AS4</f>
        <v>0.16184410719643608</v>
      </c>
      <c r="AU3" s="3"/>
      <c r="AV3" s="3">
        <v>0.1667003090453174</v>
      </c>
      <c r="AW3" s="5">
        <f aca="true" t="shared" si="14" ref="AW3:AW66">AW4*AV3/AV4</f>
        <v>0.15622215230402753</v>
      </c>
      <c r="AX3" s="3"/>
      <c r="AY3" s="3">
        <v>398941.0761107589</v>
      </c>
      <c r="AZ3" s="5">
        <f aca="true" t="shared" si="15" ref="AZ3:AZ66">AZ4*AY3/AY4</f>
        <v>583.4172184320912</v>
      </c>
      <c r="BA3" s="3"/>
      <c r="BB3" s="3">
        <v>12712.921564692018</v>
      </c>
      <c r="BC3" s="5">
        <f aca="true" t="shared" si="16" ref="BC3:BC66">BC4*BB3/BB4</f>
        <v>8.734184139281943</v>
      </c>
      <c r="BD3" s="3"/>
      <c r="BE3" s="3">
        <v>7.922865</v>
      </c>
      <c r="BF3" s="5">
        <f aca="true" t="shared" si="17" ref="BF3:BF66">BF4+BE3-BE4</f>
        <v>6.036198333333331</v>
      </c>
      <c r="BG3" s="3"/>
      <c r="BH3" s="3">
        <v>7.9777320999485415</v>
      </c>
      <c r="BI3" s="5">
        <f aca="true" t="shared" si="18" ref="BI3:BI66">BI4+BH3-BH4</f>
        <v>6.09820395125213</v>
      </c>
      <c r="BJ3" s="3"/>
      <c r="BK3" s="3">
        <v>0.17073939651816286</v>
      </c>
      <c r="BL3" s="5">
        <f aca="true" t="shared" si="19" ref="BL3:BL66">BL4*BK3/BK4</f>
        <v>0.16326520060536603</v>
      </c>
      <c r="BM3" s="3"/>
      <c r="BN3" s="3">
        <v>173537.00694874843</v>
      </c>
      <c r="BO3" s="5">
        <f aca="true" t="shared" si="20" ref="BO3:BO66">BO4*BN3/BN4</f>
        <v>184.90985486920678</v>
      </c>
      <c r="BP3" s="3"/>
      <c r="BQ3" s="3">
        <v>709202.350903944</v>
      </c>
      <c r="BR3" s="5">
        <f aca="true" t="shared" si="21" ref="BR3:BR66">BR4*BQ3/BQ4</f>
        <v>766.155764554295</v>
      </c>
      <c r="BS3" s="3"/>
      <c r="BT3" s="3">
        <v>58735.798629667785</v>
      </c>
      <c r="BU3" s="5">
        <f aca="true" t="shared" si="22" ref="BU3:BU66">BU4*BT3/BT4</f>
        <v>59.673139201668484</v>
      </c>
      <c r="BV3" s="3"/>
      <c r="BW3" s="3">
        <v>44927.20191848198</v>
      </c>
      <c r="BX3" s="5">
        <f aca="true" t="shared" si="23" ref="BX3:BX66">BX4*BW3/BW4</f>
        <v>42.34017110547178</v>
      </c>
      <c r="BY3" s="3"/>
      <c r="BZ3" s="3">
        <v>0.16402942914101878</v>
      </c>
      <c r="CA3" s="5">
        <f aca="true" t="shared" si="24" ref="CA3:CA66">CA4*BZ3/BZ4</f>
        <v>0.15468038726824085</v>
      </c>
      <c r="CB3" s="3"/>
      <c r="CC3" s="3">
        <v>709202.350903944</v>
      </c>
      <c r="CD3" s="5">
        <f aca="true" t="shared" si="25" ref="CD3:CD66">CD4*CC3/CC4</f>
        <v>686.7553007526913</v>
      </c>
      <c r="CE3" s="3"/>
      <c r="CF3" s="3">
        <v>0.01721025101877805</v>
      </c>
      <c r="CG3" s="5">
        <f aca="true" t="shared" si="26" ref="CG3:CG66">CG4+(CF3-CF4)*100</f>
        <v>1.4782431137484155</v>
      </c>
      <c r="CH3" s="3"/>
      <c r="CI3" s="3">
        <v>0.01721025101877805</v>
      </c>
      <c r="CJ3" s="5">
        <f aca="true" t="shared" si="27" ref="CJ3:CJ66">CJ4+(CI3-CI4)*100</f>
        <v>1.7491358613443855</v>
      </c>
      <c r="CK3" s="3"/>
      <c r="CL3" s="3">
        <v>0.22005940952039102</v>
      </c>
      <c r="CM3" s="5">
        <f aca="true" t="shared" si="28" ref="CM3:CM66">CM4*CL3/CL4</f>
        <v>0.19286668033254498</v>
      </c>
      <c r="CN3" s="3"/>
      <c r="CO3" s="3">
        <v>0.22005940952039102</v>
      </c>
      <c r="CP3" s="5">
        <f aca="true" t="shared" si="29" ref="CP3:CP66">CP4*CO3/CO4</f>
        <v>0.2119773107087351</v>
      </c>
      <c r="CQ3" s="3"/>
      <c r="CR3" s="3">
        <v>105656.8900800441</v>
      </c>
      <c r="CS3" s="5">
        <f aca="true" t="shared" si="30" ref="CS3:CS66">CS4*CR3/CR4</f>
        <v>57.28618620275264</v>
      </c>
      <c r="CT3" s="3"/>
      <c r="CU3" s="3">
        <v>105656.8900800441</v>
      </c>
      <c r="CV3" s="5">
        <f aca="true" t="shared" si="31" ref="CV3:CV66">CV4*CU3/CU4</f>
        <v>33.72099042641204</v>
      </c>
      <c r="CW3" s="3"/>
      <c r="CX3" s="3">
        <v>0.2194483884574503</v>
      </c>
      <c r="CY3" s="5">
        <f aca="true" t="shared" si="32" ref="CY3:CY66">CY4*CX3/CX4</f>
        <v>0.20398170042849575</v>
      </c>
      <c r="CZ3" s="3"/>
      <c r="DA3" s="3">
        <v>0.2194483884574503</v>
      </c>
      <c r="DB3" s="5">
        <f aca="true" t="shared" si="33" ref="DB3:DB66">DB4*DA3/DA4</f>
        <v>0.20505677185834353</v>
      </c>
      <c r="DC3" s="3"/>
      <c r="DD3" s="3">
        <v>102359.63990204124</v>
      </c>
      <c r="DE3" s="5">
        <f aca="true" t="shared" si="34" ref="DE3:DE66">DE4*DD3/DD4</f>
        <v>55.1209828848942</v>
      </c>
      <c r="DF3" s="3"/>
      <c r="DG3" s="4">
        <v>102359.63990204124</v>
      </c>
      <c r="DH3" s="5">
        <f aca="true" t="shared" si="35" ref="DH3:DH66">DH4*DG3/DG4</f>
        <v>42.20127600778496</v>
      </c>
      <c r="DI3" s="4"/>
      <c r="DJ3" s="4"/>
      <c r="DK3" s="6"/>
    </row>
    <row r="4" spans="1:115" ht="12">
      <c r="A4" s="1" t="s">
        <v>119</v>
      </c>
      <c r="B4" s="3"/>
      <c r="C4" s="3">
        <v>131494.9919144974</v>
      </c>
      <c r="D4" s="5">
        <f t="shared" si="0"/>
        <v>145.04517938170056</v>
      </c>
      <c r="E4" s="3"/>
      <c r="F4" s="3">
        <v>4533.710762830276</v>
      </c>
      <c r="G4" s="5">
        <f t="shared" si="1"/>
        <v>4.581136497386701</v>
      </c>
      <c r="H4" s="3"/>
      <c r="I4" s="3">
        <v>2.23</v>
      </c>
      <c r="J4" s="5">
        <f t="shared" si="2"/>
        <v>2.2498643500683855</v>
      </c>
      <c r="K4" s="3"/>
      <c r="L4" s="3"/>
      <c r="M4" s="5"/>
      <c r="N4" s="3"/>
      <c r="O4" s="3">
        <v>0.17340718508822775</v>
      </c>
      <c r="P4" s="5">
        <f t="shared" si="3"/>
        <v>0.1698306519732898</v>
      </c>
      <c r="Q4" s="3"/>
      <c r="R4" s="3">
        <v>183842.60152054037</v>
      </c>
      <c r="S4" s="5">
        <f t="shared" si="4"/>
        <v>98.93976978643998</v>
      </c>
      <c r="T4" s="3"/>
      <c r="U4" s="3">
        <v>87598.40033255203</v>
      </c>
      <c r="V4" s="5">
        <f t="shared" si="5"/>
        <v>88423.12580511876</v>
      </c>
      <c r="W4" s="3"/>
      <c r="X4" s="3">
        <v>114209.45258885688</v>
      </c>
      <c r="Y4" s="5">
        <f t="shared" si="6"/>
        <v>115053.58975386508</v>
      </c>
      <c r="Z4" s="3"/>
      <c r="AA4" s="3">
        <v>0.1691786950465029</v>
      </c>
      <c r="AB4" s="5">
        <f t="shared" si="7"/>
        <v>0.15710622082432438</v>
      </c>
      <c r="AC4" s="3"/>
      <c r="AD4" s="3">
        <v>403906.0989128535</v>
      </c>
      <c r="AE4" s="5">
        <f t="shared" si="8"/>
        <v>440.6443498395023</v>
      </c>
      <c r="AF4" s="3"/>
      <c r="AG4" s="3">
        <v>116146.28498679928</v>
      </c>
      <c r="AH4" s="5">
        <f t="shared" si="9"/>
        <v>116688.63498638142</v>
      </c>
      <c r="AI4" s="3"/>
      <c r="AJ4" s="3">
        <v>0.2500747573073277</v>
      </c>
      <c r="AK4" s="5">
        <f t="shared" si="10"/>
        <v>25.343999208393065</v>
      </c>
      <c r="AL4" s="3"/>
      <c r="AM4" s="3">
        <v>0.2500747573073277</v>
      </c>
      <c r="AN4" s="5">
        <f t="shared" si="11"/>
        <v>25.25905360479852</v>
      </c>
      <c r="AO4" s="3"/>
      <c r="AP4" s="3">
        <v>1.1110277920371106</v>
      </c>
      <c r="AQ4" s="5">
        <f t="shared" si="12"/>
        <v>0.41988990099070644</v>
      </c>
      <c r="AR4" s="3"/>
      <c r="AS4" s="3">
        <v>1.1110277920371106</v>
      </c>
      <c r="AT4" s="5">
        <f t="shared" si="13"/>
        <v>0.16076505053870926</v>
      </c>
      <c r="AU4" s="3"/>
      <c r="AV4" s="3">
        <v>0.1691786950465029</v>
      </c>
      <c r="AW4" s="5">
        <f t="shared" si="14"/>
        <v>0.1585447562485716</v>
      </c>
      <c r="AX4" s="3"/>
      <c r="AY4" s="3">
        <v>403906.0989128535</v>
      </c>
      <c r="AZ4" s="5">
        <f t="shared" si="15"/>
        <v>590.6781398215089</v>
      </c>
      <c r="BA4" s="3"/>
      <c r="BB4" s="3">
        <v>13370.76520364059</v>
      </c>
      <c r="BC4" s="5">
        <f t="shared" si="16"/>
        <v>9.186143781146637</v>
      </c>
      <c r="BD4" s="3"/>
      <c r="BE4" s="3">
        <v>8.254439</v>
      </c>
      <c r="BF4" s="5">
        <f t="shared" si="17"/>
        <v>6.367772333333331</v>
      </c>
      <c r="BG4" s="3"/>
      <c r="BH4" s="3">
        <v>7.947319191595198</v>
      </c>
      <c r="BI4" s="5">
        <f t="shared" si="18"/>
        <v>6.0677910428987865</v>
      </c>
      <c r="BJ4" s="3"/>
      <c r="BK4" s="3">
        <v>0.17340718508822775</v>
      </c>
      <c r="BL4" s="5">
        <f t="shared" si="19"/>
        <v>0.16581620549906093</v>
      </c>
      <c r="BM4" s="3"/>
      <c r="BN4" s="3">
        <v>183842.60152054037</v>
      </c>
      <c r="BO4" s="5">
        <f t="shared" si="20"/>
        <v>195.8908325299182</v>
      </c>
      <c r="BP4" s="3"/>
      <c r="BQ4" s="3">
        <v>722834.5731880767</v>
      </c>
      <c r="BR4" s="5">
        <f t="shared" si="21"/>
        <v>780.8827401112168</v>
      </c>
      <c r="BS4" s="3"/>
      <c r="BT4" s="3">
        <v>61448.746326899935</v>
      </c>
      <c r="BU4" s="5">
        <f t="shared" si="22"/>
        <v>62.429381720894376</v>
      </c>
      <c r="BV4" s="3"/>
      <c r="BW4" s="3">
        <v>47131.0540297818</v>
      </c>
      <c r="BX4" s="5">
        <f t="shared" si="23"/>
        <v>44.417119401804555</v>
      </c>
      <c r="BY4" s="3"/>
      <c r="BZ4" s="3">
        <v>0.1674313954050776</v>
      </c>
      <c r="CA4" s="5">
        <f t="shared" si="24"/>
        <v>0.15788845463733295</v>
      </c>
      <c r="CB4" s="3"/>
      <c r="CC4" s="3">
        <v>722834.5731880767</v>
      </c>
      <c r="CD4" s="5">
        <f t="shared" si="25"/>
        <v>699.9560479057914</v>
      </c>
      <c r="CE4" s="3"/>
      <c r="CF4" s="3">
        <v>0.016675801539089527</v>
      </c>
      <c r="CG4" s="5">
        <f t="shared" si="26"/>
        <v>1.4247981657795632</v>
      </c>
      <c r="CH4" s="3"/>
      <c r="CI4" s="3">
        <v>0.016675801539089527</v>
      </c>
      <c r="CJ4" s="5">
        <f t="shared" si="27"/>
        <v>1.6956909133755331</v>
      </c>
      <c r="CK4" s="3"/>
      <c r="CL4" s="3">
        <v>0.22517997808286488</v>
      </c>
      <c r="CM4" s="5">
        <f t="shared" si="28"/>
        <v>0.19735450051806636</v>
      </c>
      <c r="CN4" s="3"/>
      <c r="CO4" s="3">
        <v>0.22517997808286488</v>
      </c>
      <c r="CP4" s="5">
        <f t="shared" si="29"/>
        <v>0.2169098166876368</v>
      </c>
      <c r="CQ4" s="3"/>
      <c r="CR4" s="3">
        <v>108285.12383518236</v>
      </c>
      <c r="CS4" s="5">
        <f t="shared" si="30"/>
        <v>58.71119017709967</v>
      </c>
      <c r="CT4" s="3"/>
      <c r="CU4" s="3">
        <v>108285.12383518236</v>
      </c>
      <c r="CV4" s="5">
        <f t="shared" si="31"/>
        <v>34.55980600415853</v>
      </c>
      <c r="CW4" s="3"/>
      <c r="CX4" s="3">
        <v>0.22477221450299006</v>
      </c>
      <c r="CY4" s="5">
        <f t="shared" si="32"/>
        <v>0.20893030404863708</v>
      </c>
      <c r="CZ4" s="3"/>
      <c r="DA4" s="3">
        <v>0.22477221450299006</v>
      </c>
      <c r="DB4" s="5">
        <f t="shared" si="33"/>
        <v>0.21003145675125826</v>
      </c>
      <c r="DC4" s="3"/>
      <c r="DD4" s="3">
        <v>104986.72873500384</v>
      </c>
      <c r="DE4" s="5">
        <f t="shared" si="34"/>
        <v>56.53567835214486</v>
      </c>
      <c r="DF4" s="3"/>
      <c r="DG4" s="4">
        <v>104986.72873500384</v>
      </c>
      <c r="DH4" s="5">
        <f t="shared" si="35"/>
        <v>43.28438357872722</v>
      </c>
      <c r="DI4" s="4"/>
      <c r="DJ4" s="4"/>
      <c r="DK4" s="6"/>
    </row>
    <row r="5" spans="1:115" ht="12">
      <c r="A5" s="1" t="s">
        <v>120</v>
      </c>
      <c r="B5" s="3"/>
      <c r="C5" s="3">
        <v>133401.34808931092</v>
      </c>
      <c r="D5" s="5">
        <f t="shared" si="0"/>
        <v>147.147980175217</v>
      </c>
      <c r="E5" s="3"/>
      <c r="F5" s="3">
        <v>4676.584451773694</v>
      </c>
      <c r="G5" s="5">
        <f t="shared" si="1"/>
        <v>4.725504743438279</v>
      </c>
      <c r="H5" s="3"/>
      <c r="I5" s="3">
        <v>2.23</v>
      </c>
      <c r="J5" s="5">
        <f t="shared" si="2"/>
        <v>2.2498643500683855</v>
      </c>
      <c r="K5" s="3"/>
      <c r="L5" s="3"/>
      <c r="M5" s="5"/>
      <c r="N5" s="3"/>
      <c r="O5" s="3">
        <v>0.175923311965128</v>
      </c>
      <c r="P5" s="5">
        <f t="shared" si="3"/>
        <v>0.17229488358937928</v>
      </c>
      <c r="Q5" s="3"/>
      <c r="R5" s="3">
        <v>186639.6499581182</v>
      </c>
      <c r="S5" s="5">
        <f t="shared" si="4"/>
        <v>100.44507555456227</v>
      </c>
      <c r="T5" s="3"/>
      <c r="U5" s="3">
        <v>87931.28832427954</v>
      </c>
      <c r="V5" s="5">
        <f t="shared" si="5"/>
        <v>88759.14788611326</v>
      </c>
      <c r="W5" s="3"/>
      <c r="X5" s="3">
        <v>114356.98813443394</v>
      </c>
      <c r="Y5" s="5">
        <f t="shared" si="6"/>
        <v>115202.21575416684</v>
      </c>
      <c r="Z5" s="3"/>
      <c r="AA5" s="3">
        <v>0.17203299211293904</v>
      </c>
      <c r="AB5" s="5">
        <f t="shared" si="7"/>
        <v>0.15975683723376338</v>
      </c>
      <c r="AC5" s="3"/>
      <c r="AD5" s="3">
        <v>408751.4818008544</v>
      </c>
      <c r="AE5" s="5">
        <f t="shared" si="8"/>
        <v>445.93045618489634</v>
      </c>
      <c r="AF5" s="3"/>
      <c r="AG5" s="3">
        <v>116361.4220059986</v>
      </c>
      <c r="AH5" s="5">
        <f t="shared" si="9"/>
        <v>116904.77659700859</v>
      </c>
      <c r="AI5" s="3"/>
      <c r="AJ5" s="3">
        <v>0.25397990019946254</v>
      </c>
      <c r="AK5" s="5">
        <f t="shared" si="10"/>
        <v>25.73976861524006</v>
      </c>
      <c r="AL5" s="3"/>
      <c r="AM5" s="3">
        <v>0.25397990019946254</v>
      </c>
      <c r="AN5" s="5">
        <f t="shared" si="11"/>
        <v>25.65349650942807</v>
      </c>
      <c r="AO5" s="3"/>
      <c r="AP5" s="3">
        <v>1.1084774211224804</v>
      </c>
      <c r="AQ5" s="5">
        <f t="shared" si="12"/>
        <v>0.41892604122184307</v>
      </c>
      <c r="AR5" s="3"/>
      <c r="AS5" s="3">
        <v>1.1084774211224804</v>
      </c>
      <c r="AT5" s="5">
        <f t="shared" si="13"/>
        <v>0.16039601340757575</v>
      </c>
      <c r="AU5" s="3"/>
      <c r="AV5" s="3">
        <v>0.17203299211293904</v>
      </c>
      <c r="AW5" s="5">
        <f t="shared" si="14"/>
        <v>0.161219642897477</v>
      </c>
      <c r="AX5" s="3"/>
      <c r="AY5" s="3">
        <v>408751.4818008544</v>
      </c>
      <c r="AZ5" s="5">
        <f t="shared" si="15"/>
        <v>597.764098064553</v>
      </c>
      <c r="BA5" s="3"/>
      <c r="BB5" s="3">
        <v>13923.054409906577</v>
      </c>
      <c r="BC5" s="5">
        <f t="shared" si="16"/>
        <v>9.56558414826589</v>
      </c>
      <c r="BD5" s="3"/>
      <c r="BE5" s="3">
        <v>8.384747</v>
      </c>
      <c r="BF5" s="5">
        <f t="shared" si="17"/>
        <v>6.498080333333332</v>
      </c>
      <c r="BG5" s="3"/>
      <c r="BH5" s="3">
        <v>7.5933738782161235</v>
      </c>
      <c r="BI5" s="5">
        <f t="shared" si="18"/>
        <v>5.713845729519713</v>
      </c>
      <c r="BJ5" s="3"/>
      <c r="BK5" s="3">
        <v>0.175923311965128</v>
      </c>
      <c r="BL5" s="5">
        <f t="shared" si="19"/>
        <v>0.16822218776023154</v>
      </c>
      <c r="BM5" s="3"/>
      <c r="BN5" s="3">
        <v>186639.6499581182</v>
      </c>
      <c r="BO5" s="5">
        <f t="shared" si="20"/>
        <v>198.87118715138178</v>
      </c>
      <c r="BP5" s="3"/>
      <c r="BQ5" s="3">
        <v>731542.9708506839</v>
      </c>
      <c r="BR5" s="5">
        <f t="shared" si="21"/>
        <v>790.290476930946</v>
      </c>
      <c r="BS5" s="3"/>
      <c r="BT5" s="3">
        <v>63919.53576910066</v>
      </c>
      <c r="BU5" s="5">
        <f t="shared" si="22"/>
        <v>64.93960148060296</v>
      </c>
      <c r="BV5" s="3"/>
      <c r="BW5" s="3">
        <v>49148.96081960116</v>
      </c>
      <c r="BX5" s="5">
        <f t="shared" si="23"/>
        <v>46.31882961538226</v>
      </c>
      <c r="BY5" s="3"/>
      <c r="BZ5" s="3">
        <v>0.16993329086035489</v>
      </c>
      <c r="CA5" s="5">
        <f t="shared" si="24"/>
        <v>0.16024775174611114</v>
      </c>
      <c r="CB5" s="3"/>
      <c r="CC5" s="3">
        <v>731542.9708506839</v>
      </c>
      <c r="CD5" s="5">
        <f t="shared" si="25"/>
        <v>708.388815011308</v>
      </c>
      <c r="CE5" s="3"/>
      <c r="CF5" s="3">
        <v>0.01722593138696193</v>
      </c>
      <c r="CG5" s="5">
        <f t="shared" si="26"/>
        <v>1.4798111505668037</v>
      </c>
      <c r="CH5" s="3"/>
      <c r="CI5" s="3">
        <v>0.01722593138696193</v>
      </c>
      <c r="CJ5" s="5">
        <f t="shared" si="27"/>
        <v>1.7507038981627736</v>
      </c>
      <c r="CK5" s="3"/>
      <c r="CL5" s="3">
        <v>0.22630510553115485</v>
      </c>
      <c r="CM5" s="5">
        <f t="shared" si="28"/>
        <v>0.19834059602916335</v>
      </c>
      <c r="CN5" s="3"/>
      <c r="CO5" s="3">
        <v>0.22630510553115485</v>
      </c>
      <c r="CP5" s="5">
        <f t="shared" si="29"/>
        <v>0.21799362169835135</v>
      </c>
      <c r="CQ5" s="3"/>
      <c r="CR5" s="3">
        <v>111963.58881282367</v>
      </c>
      <c r="CS5" s="5">
        <f t="shared" si="30"/>
        <v>60.70561978306121</v>
      </c>
      <c r="CT5" s="3"/>
      <c r="CU5" s="3">
        <v>111963.58881282367</v>
      </c>
      <c r="CV5" s="5">
        <f t="shared" si="31"/>
        <v>35.73380878051285</v>
      </c>
      <c r="CW5" s="3"/>
      <c r="CX5" s="3">
        <v>0.22922343484564053</v>
      </c>
      <c r="CY5" s="5">
        <f t="shared" si="32"/>
        <v>0.2130678030790836</v>
      </c>
      <c r="CZ5" s="3"/>
      <c r="DA5" s="3">
        <v>0.22922343484564053</v>
      </c>
      <c r="DB5" s="5">
        <f t="shared" si="33"/>
        <v>0.21419076218389338</v>
      </c>
      <c r="DC5" s="3"/>
      <c r="DD5" s="3">
        <v>107399.97603505524</v>
      </c>
      <c r="DE5" s="5">
        <f t="shared" si="34"/>
        <v>57.835219492094666</v>
      </c>
      <c r="DF5" s="3"/>
      <c r="DG5" s="4">
        <v>107399.97603505524</v>
      </c>
      <c r="DH5" s="5">
        <f t="shared" si="35"/>
        <v>44.279327635603295</v>
      </c>
      <c r="DI5" s="4"/>
      <c r="DJ5" s="4"/>
      <c r="DK5" s="6"/>
    </row>
    <row r="6" spans="1:115" ht="12">
      <c r="A6" s="1" t="s">
        <v>121</v>
      </c>
      <c r="B6" s="3"/>
      <c r="C6" s="3">
        <v>135597.95547550943</v>
      </c>
      <c r="D6" s="5">
        <f t="shared" si="0"/>
        <v>149.5709417475444</v>
      </c>
      <c r="E6" s="3"/>
      <c r="F6" s="3">
        <v>4799.858895387471</v>
      </c>
      <c r="G6" s="5">
        <f t="shared" si="1"/>
        <v>4.850068722566396</v>
      </c>
      <c r="H6" s="3"/>
      <c r="I6" s="3">
        <v>2.23</v>
      </c>
      <c r="J6" s="5">
        <f t="shared" si="2"/>
        <v>2.2498643500683855</v>
      </c>
      <c r="K6" s="3"/>
      <c r="L6" s="3"/>
      <c r="M6" s="5"/>
      <c r="N6" s="3"/>
      <c r="O6" s="3">
        <v>0.1782699590541583</v>
      </c>
      <c r="P6" s="5">
        <f t="shared" si="3"/>
        <v>0.17459313094792134</v>
      </c>
      <c r="Q6" s="3"/>
      <c r="R6" s="3">
        <v>185878.16587972446</v>
      </c>
      <c r="S6" s="5">
        <f t="shared" si="4"/>
        <v>100.03526271037283</v>
      </c>
      <c r="T6" s="3"/>
      <c r="U6" s="3">
        <v>88354.17575578457</v>
      </c>
      <c r="V6" s="5">
        <f t="shared" si="5"/>
        <v>89186.01673777513</v>
      </c>
      <c r="W6" s="3"/>
      <c r="X6" s="3">
        <v>114557.42821423082</v>
      </c>
      <c r="Y6" s="5">
        <f t="shared" si="6"/>
        <v>115404.13731309595</v>
      </c>
      <c r="Z6" s="3"/>
      <c r="AA6" s="3">
        <v>0.1741834389668096</v>
      </c>
      <c r="AB6" s="5">
        <f t="shared" si="7"/>
        <v>0.1617538296931407</v>
      </c>
      <c r="AC6" s="3"/>
      <c r="AD6" s="3">
        <v>416688.771632641</v>
      </c>
      <c r="AE6" s="5">
        <f t="shared" si="8"/>
        <v>454.5897013085257</v>
      </c>
      <c r="AF6" s="3"/>
      <c r="AG6" s="3">
        <v>116547.87092163754</v>
      </c>
      <c r="AH6" s="5">
        <f t="shared" si="9"/>
        <v>117092.0961437601</v>
      </c>
      <c r="AI6" s="3"/>
      <c r="AJ6" s="3">
        <v>0.2596300998624761</v>
      </c>
      <c r="AK6" s="5">
        <f t="shared" si="10"/>
        <v>26.312392007255173</v>
      </c>
      <c r="AL6" s="3"/>
      <c r="AM6" s="3">
        <v>0.2596300998624761</v>
      </c>
      <c r="AN6" s="5">
        <f t="shared" si="11"/>
        <v>26.22420063687617</v>
      </c>
      <c r="AO6" s="3"/>
      <c r="AP6" s="3">
        <v>1.1080220581038815</v>
      </c>
      <c r="AQ6" s="5">
        <f t="shared" si="12"/>
        <v>0.41875394621741147</v>
      </c>
      <c r="AR6" s="3"/>
      <c r="AS6" s="3">
        <v>1.1080220581038815</v>
      </c>
      <c r="AT6" s="5">
        <f t="shared" si="13"/>
        <v>0.16033012265378616</v>
      </c>
      <c r="AU6" s="3"/>
      <c r="AV6" s="3">
        <v>0.1741834389668096</v>
      </c>
      <c r="AW6" s="5">
        <f t="shared" si="14"/>
        <v>0.16323492072060183</v>
      </c>
      <c r="AX6" s="3"/>
      <c r="AY6" s="3">
        <v>416688.771632641</v>
      </c>
      <c r="AZ6" s="5">
        <f t="shared" si="15"/>
        <v>609.3717058864776</v>
      </c>
      <c r="BA6" s="3"/>
      <c r="BB6" s="3">
        <v>14425.211170650018</v>
      </c>
      <c r="BC6" s="5">
        <f t="shared" si="16"/>
        <v>9.910581920241432</v>
      </c>
      <c r="BD6" s="3"/>
      <c r="BE6" s="3">
        <v>8.340932</v>
      </c>
      <c r="BF6" s="5">
        <f t="shared" si="17"/>
        <v>6.454265333333332</v>
      </c>
      <c r="BG6" s="3"/>
      <c r="BH6" s="3">
        <v>7.233910767169812</v>
      </c>
      <c r="BI6" s="5">
        <f t="shared" si="18"/>
        <v>5.354382618473402</v>
      </c>
      <c r="BJ6" s="3"/>
      <c r="BK6" s="3">
        <v>0.1782699590541583</v>
      </c>
      <c r="BL6" s="5">
        <f t="shared" si="19"/>
        <v>0.17046610928949482</v>
      </c>
      <c r="BM6" s="3"/>
      <c r="BN6" s="3">
        <v>185878.16587972446</v>
      </c>
      <c r="BO6" s="5">
        <f t="shared" si="20"/>
        <v>198.0597987743621</v>
      </c>
      <c r="BP6" s="3"/>
      <c r="BQ6" s="3">
        <v>740404.753432514</v>
      </c>
      <c r="BR6" s="5">
        <f t="shared" si="21"/>
        <v>799.863916444566</v>
      </c>
      <c r="BS6" s="3"/>
      <c r="BT6" s="3">
        <v>66265.56441079317</v>
      </c>
      <c r="BU6" s="5">
        <f t="shared" si="22"/>
        <v>67.32306943324788</v>
      </c>
      <c r="BV6" s="3"/>
      <c r="BW6" s="3">
        <v>51108.33418465455</v>
      </c>
      <c r="BX6" s="5">
        <f t="shared" si="23"/>
        <v>48.16537691842578</v>
      </c>
      <c r="BY6" s="3"/>
      <c r="BZ6" s="3">
        <v>0.1718485173677836</v>
      </c>
      <c r="CA6" s="5">
        <f t="shared" si="24"/>
        <v>0.16205381776381814</v>
      </c>
      <c r="CB6" s="3"/>
      <c r="CC6" s="3">
        <v>740404.753432514</v>
      </c>
      <c r="CD6" s="5">
        <f t="shared" si="25"/>
        <v>716.970112231252</v>
      </c>
      <c r="CE6" s="3"/>
      <c r="CF6" s="3">
        <v>0.01707832748609385</v>
      </c>
      <c r="CG6" s="5">
        <f t="shared" si="26"/>
        <v>1.4650507604799956</v>
      </c>
      <c r="CH6" s="3"/>
      <c r="CI6" s="3">
        <v>0.01707832748609385</v>
      </c>
      <c r="CJ6" s="5">
        <f t="shared" si="27"/>
        <v>1.7359435080759655</v>
      </c>
      <c r="CK6" s="3"/>
      <c r="CL6" s="3">
        <v>0.2277417892050648</v>
      </c>
      <c r="CM6" s="5">
        <f t="shared" si="28"/>
        <v>0.1995997487801358</v>
      </c>
      <c r="CN6" s="3"/>
      <c r="CO6" s="3">
        <v>0.2277417892050648</v>
      </c>
      <c r="CP6" s="5">
        <f t="shared" si="29"/>
        <v>0.21937754044192298</v>
      </c>
      <c r="CQ6" s="3"/>
      <c r="CR6" s="3">
        <v>112267.81600436801</v>
      </c>
      <c r="CS6" s="5">
        <f t="shared" si="30"/>
        <v>60.87056894567187</v>
      </c>
      <c r="CT6" s="3"/>
      <c r="CU6" s="3">
        <v>112267.81600436801</v>
      </c>
      <c r="CV6" s="5">
        <f t="shared" si="31"/>
        <v>35.830904598928</v>
      </c>
      <c r="CW6" s="3"/>
      <c r="CX6" s="3">
        <v>0.23269566604658198</v>
      </c>
      <c r="CY6" s="5">
        <f t="shared" si="32"/>
        <v>0.21629531196911242</v>
      </c>
      <c r="CZ6" s="3"/>
      <c r="DA6" s="3">
        <v>0.23269566604658198</v>
      </c>
      <c r="DB6" s="5">
        <f t="shared" si="33"/>
        <v>0.21743528143607702</v>
      </c>
      <c r="DC6" s="3"/>
      <c r="DD6" s="3">
        <v>108860.65255752651</v>
      </c>
      <c r="DE6" s="5">
        <f t="shared" si="34"/>
        <v>58.621798320161645</v>
      </c>
      <c r="DF6" s="3"/>
      <c r="DG6" s="4">
        <v>108860.65255752651</v>
      </c>
      <c r="DH6" s="5">
        <f t="shared" si="35"/>
        <v>44.88154168346331</v>
      </c>
      <c r="DI6" s="4"/>
      <c r="DJ6" s="4"/>
      <c r="DK6" s="6"/>
    </row>
    <row r="7" spans="1:115" ht="12">
      <c r="A7" s="1" t="s">
        <v>122</v>
      </c>
      <c r="B7" s="3"/>
      <c r="C7" s="3">
        <v>136050.41138335035</v>
      </c>
      <c r="D7" s="5">
        <f t="shared" si="0"/>
        <v>150.07002195858217</v>
      </c>
      <c r="E7" s="3"/>
      <c r="F7" s="3">
        <v>4909.479719573944</v>
      </c>
      <c r="G7" s="5">
        <f t="shared" si="1"/>
        <v>4.960836256011947</v>
      </c>
      <c r="H7" s="3"/>
      <c r="I7" s="3">
        <v>2.55</v>
      </c>
      <c r="J7" s="5">
        <f t="shared" si="2"/>
        <v>2.572714839764297</v>
      </c>
      <c r="K7" s="3"/>
      <c r="L7" s="3"/>
      <c r="M7" s="5"/>
      <c r="N7" s="3"/>
      <c r="O7" s="3">
        <v>0.18287460665944014</v>
      </c>
      <c r="P7" s="5">
        <f t="shared" si="3"/>
        <v>0.17910280743286275</v>
      </c>
      <c r="Q7" s="3"/>
      <c r="R7" s="3">
        <v>184881.29726435317</v>
      </c>
      <c r="S7" s="5">
        <f t="shared" si="4"/>
        <v>99.498771437423</v>
      </c>
      <c r="T7" s="3"/>
      <c r="U7" s="3">
        <v>88790.81312469511</v>
      </c>
      <c r="V7" s="5">
        <f t="shared" si="5"/>
        <v>89626.76498038939</v>
      </c>
      <c r="W7" s="3"/>
      <c r="X7" s="3">
        <v>114760.81101239378</v>
      </c>
      <c r="Y7" s="5">
        <f t="shared" si="6"/>
        <v>115609.02334041167</v>
      </c>
      <c r="Z7" s="3"/>
      <c r="AA7" s="3">
        <v>0.1766247109846388</v>
      </c>
      <c r="AB7" s="5">
        <f t="shared" si="7"/>
        <v>0.16402089423468888</v>
      </c>
      <c r="AC7" s="3"/>
      <c r="AD7" s="3">
        <v>419557.9773874903</v>
      </c>
      <c r="AE7" s="5">
        <f t="shared" si="8"/>
        <v>457.71988257541994</v>
      </c>
      <c r="AF7" s="3"/>
      <c r="AG7" s="3">
        <v>116788.23664864076</v>
      </c>
      <c r="AH7" s="5">
        <f t="shared" si="9"/>
        <v>117333.58426871133</v>
      </c>
      <c r="AI7" s="3"/>
      <c r="AJ7" s="3">
        <v>0.26447000181106856</v>
      </c>
      <c r="AK7" s="5">
        <f t="shared" si="10"/>
        <v>26.802895217073676</v>
      </c>
      <c r="AL7" s="3"/>
      <c r="AM7" s="3">
        <v>0.26447000181106856</v>
      </c>
      <c r="AN7" s="5">
        <f t="shared" si="11"/>
        <v>26.713059824735847</v>
      </c>
      <c r="AO7" s="3"/>
      <c r="AP7" s="3">
        <v>1.1104411395496143</v>
      </c>
      <c r="AQ7" s="5">
        <f t="shared" si="12"/>
        <v>0.41966818785566495</v>
      </c>
      <c r="AR7" s="3"/>
      <c r="AS7" s="3">
        <v>1.1104411395496143</v>
      </c>
      <c r="AT7" s="5">
        <f t="shared" si="13"/>
        <v>0.16068016227805823</v>
      </c>
      <c r="AU7" s="3"/>
      <c r="AV7" s="3">
        <v>0.1766247109846388</v>
      </c>
      <c r="AW7" s="5">
        <f t="shared" si="14"/>
        <v>0.16552274352770413</v>
      </c>
      <c r="AX7" s="3"/>
      <c r="AY7" s="3">
        <v>419557.9773874903</v>
      </c>
      <c r="AZ7" s="5">
        <f t="shared" si="15"/>
        <v>613.5676740152114</v>
      </c>
      <c r="BA7" s="3"/>
      <c r="BB7" s="3">
        <v>14892.886400131381</v>
      </c>
      <c r="BC7" s="5">
        <f t="shared" si="16"/>
        <v>10.231889776259036</v>
      </c>
      <c r="BD7" s="3"/>
      <c r="BE7" s="3">
        <v>7.860624</v>
      </c>
      <c r="BF7" s="5">
        <f t="shared" si="17"/>
        <v>5.973957333333331</v>
      </c>
      <c r="BG7" s="3"/>
      <c r="BH7" s="3">
        <v>6.509341706672384</v>
      </c>
      <c r="BI7" s="5">
        <f t="shared" si="18"/>
        <v>4.629813557975974</v>
      </c>
      <c r="BJ7" s="3"/>
      <c r="BK7" s="3">
        <v>0.18287460665944014</v>
      </c>
      <c r="BL7" s="5">
        <f t="shared" si="19"/>
        <v>0.17486918631989412</v>
      </c>
      <c r="BM7" s="3"/>
      <c r="BN7" s="3">
        <v>184881.29726435317</v>
      </c>
      <c r="BO7" s="5">
        <f t="shared" si="20"/>
        <v>196.99759979886394</v>
      </c>
      <c r="BP7" s="3"/>
      <c r="BQ7" s="3">
        <v>739110.1635959989</v>
      </c>
      <c r="BR7" s="5">
        <f t="shared" si="21"/>
        <v>798.4653628939253</v>
      </c>
      <c r="BS7" s="3"/>
      <c r="BT7" s="3">
        <v>68586.77147965196</v>
      </c>
      <c r="BU7" s="5">
        <f t="shared" si="22"/>
        <v>69.68131969573675</v>
      </c>
      <c r="BV7" s="3"/>
      <c r="BW7" s="3">
        <v>53065.808402297356</v>
      </c>
      <c r="BX7" s="5">
        <f t="shared" si="23"/>
        <v>50.01013443214601</v>
      </c>
      <c r="BY7" s="3"/>
      <c r="BZ7" s="3">
        <v>0.1764670071948395</v>
      </c>
      <c r="CA7" s="5">
        <f t="shared" si="24"/>
        <v>0.1664090715666541</v>
      </c>
      <c r="CB7" s="3"/>
      <c r="CC7" s="3">
        <v>739110.1635959989</v>
      </c>
      <c r="CD7" s="5">
        <f t="shared" si="25"/>
        <v>715.716497615629</v>
      </c>
      <c r="CE7" s="3"/>
      <c r="CF7" s="3">
        <v>0.017359844573615082</v>
      </c>
      <c r="CG7" s="5">
        <f t="shared" si="26"/>
        <v>1.4932024692321189</v>
      </c>
      <c r="CH7" s="3"/>
      <c r="CI7" s="3">
        <v>0.017359844573615082</v>
      </c>
      <c r="CJ7" s="5">
        <f t="shared" si="27"/>
        <v>1.7640952168280888</v>
      </c>
      <c r="CK7" s="3"/>
      <c r="CL7" s="3">
        <v>0.22985149914491027</v>
      </c>
      <c r="CM7" s="5">
        <f t="shared" si="28"/>
        <v>0.20144876197820522</v>
      </c>
      <c r="CN7" s="3"/>
      <c r="CO7" s="3">
        <v>0.22985149914491027</v>
      </c>
      <c r="CP7" s="5">
        <f t="shared" si="29"/>
        <v>0.22140976728647646</v>
      </c>
      <c r="CQ7" s="3"/>
      <c r="CR7" s="3">
        <v>114119.75740414867</v>
      </c>
      <c r="CS7" s="5">
        <f t="shared" si="30"/>
        <v>61.87467440234439</v>
      </c>
      <c r="CT7" s="3"/>
      <c r="CU7" s="3">
        <v>114119.75740414867</v>
      </c>
      <c r="CV7" s="5">
        <f t="shared" si="31"/>
        <v>36.421962107482045</v>
      </c>
      <c r="CW7" s="3"/>
      <c r="CX7" s="3">
        <v>0.23440603892969705</v>
      </c>
      <c r="CY7" s="5">
        <f t="shared" si="32"/>
        <v>0.21788513803945628</v>
      </c>
      <c r="CZ7" s="3"/>
      <c r="DA7" s="3">
        <v>0.23440603892969705</v>
      </c>
      <c r="DB7" s="5">
        <f t="shared" si="33"/>
        <v>0.2190334865746562</v>
      </c>
      <c r="DC7" s="3"/>
      <c r="DD7" s="3">
        <v>111074.10403083802</v>
      </c>
      <c r="DE7" s="5">
        <f t="shared" si="34"/>
        <v>59.81374878905456</v>
      </c>
      <c r="DF7" s="3"/>
      <c r="DG7" s="4">
        <v>111074.10403083802</v>
      </c>
      <c r="DH7" s="5">
        <f t="shared" si="35"/>
        <v>45.794113050893394</v>
      </c>
      <c r="DI7" s="4"/>
      <c r="DJ7" s="4">
        <v>1.0284202619748435</v>
      </c>
      <c r="DK7" s="5">
        <f aca="true" t="shared" si="36" ref="DK7:DK70">DK8+DJ7-DJ8</f>
        <v>1.02842393762119</v>
      </c>
    </row>
    <row r="8" spans="1:115" ht="12">
      <c r="A8" s="1" t="s">
        <v>123</v>
      </c>
      <c r="B8" s="3"/>
      <c r="C8" s="3">
        <v>138504.73362852042</v>
      </c>
      <c r="D8" s="5">
        <f t="shared" si="0"/>
        <v>152.77725517810026</v>
      </c>
      <c r="E8" s="3"/>
      <c r="F8" s="3">
        <v>5049.230985332142</v>
      </c>
      <c r="G8" s="5">
        <f t="shared" si="1"/>
        <v>5.1020494161830205</v>
      </c>
      <c r="H8" s="3"/>
      <c r="I8" s="3">
        <v>3.45</v>
      </c>
      <c r="J8" s="5">
        <f t="shared" si="2"/>
        <v>3.4807318420340496</v>
      </c>
      <c r="K8" s="3"/>
      <c r="L8" s="3"/>
      <c r="M8" s="5"/>
      <c r="N8" s="3"/>
      <c r="O8" s="3">
        <v>0.18589444889366868</v>
      </c>
      <c r="P8" s="5">
        <f t="shared" si="3"/>
        <v>0.18206036524821265</v>
      </c>
      <c r="Q8" s="3"/>
      <c r="R8" s="3">
        <v>189767.49300543504</v>
      </c>
      <c r="S8" s="5">
        <f t="shared" si="4"/>
        <v>102.12840721148004</v>
      </c>
      <c r="T8" s="3"/>
      <c r="U8" s="3">
        <v>89067.67660574152</v>
      </c>
      <c r="V8" s="5">
        <f t="shared" si="5"/>
        <v>89906.23508854743</v>
      </c>
      <c r="W8" s="3"/>
      <c r="X8" s="3">
        <v>115004.94167074155</v>
      </c>
      <c r="Y8" s="5">
        <f t="shared" si="6"/>
        <v>115854.95840073457</v>
      </c>
      <c r="Z8" s="3"/>
      <c r="AA8" s="3">
        <v>0.17926603430685148</v>
      </c>
      <c r="AB8" s="5">
        <f t="shared" si="7"/>
        <v>0.1664737345584301</v>
      </c>
      <c r="AC8" s="3"/>
      <c r="AD8" s="3">
        <v>425783.256367051</v>
      </c>
      <c r="AE8" s="5">
        <f t="shared" si="8"/>
        <v>464.5113967810767</v>
      </c>
      <c r="AF8" s="3"/>
      <c r="AG8" s="3">
        <v>117133.5833177009</v>
      </c>
      <c r="AH8" s="5">
        <f t="shared" si="9"/>
        <v>117680.54354867715</v>
      </c>
      <c r="AI8" s="3"/>
      <c r="AJ8" s="3">
        <v>0.2673691845128713</v>
      </c>
      <c r="AK8" s="5">
        <f t="shared" si="10"/>
        <v>27.09671489280039</v>
      </c>
      <c r="AL8" s="3"/>
      <c r="AM8" s="3">
        <v>0.2673691845128713</v>
      </c>
      <c r="AN8" s="5">
        <f t="shared" si="11"/>
        <v>27.00589470364745</v>
      </c>
      <c r="AO8" s="3"/>
      <c r="AP8" s="3">
        <v>1.1047069016641815</v>
      </c>
      <c r="AQ8" s="5">
        <f t="shared" si="12"/>
        <v>0.4175010516280852</v>
      </c>
      <c r="AR8" s="3"/>
      <c r="AS8" s="3">
        <v>1.1047069016641815</v>
      </c>
      <c r="AT8" s="5">
        <f t="shared" si="13"/>
        <v>0.15985042151904236</v>
      </c>
      <c r="AU8" s="3"/>
      <c r="AV8" s="3">
        <v>0.17926603430685148</v>
      </c>
      <c r="AW8" s="5">
        <f t="shared" si="14"/>
        <v>0.16799804316385966</v>
      </c>
      <c r="AX8" s="3"/>
      <c r="AY8" s="3">
        <v>425783.256367051</v>
      </c>
      <c r="AZ8" s="5">
        <f t="shared" si="15"/>
        <v>622.6716123251656</v>
      </c>
      <c r="BA8" s="3"/>
      <c r="BB8" s="3">
        <v>15455.048736115197</v>
      </c>
      <c r="BC8" s="5">
        <f t="shared" si="16"/>
        <v>10.618113299598336</v>
      </c>
      <c r="BD8" s="3"/>
      <c r="BE8" s="3">
        <v>7.930762</v>
      </c>
      <c r="BF8" s="5">
        <f t="shared" si="17"/>
        <v>6.044095333333331</v>
      </c>
      <c r="BG8" s="3"/>
      <c r="BH8" s="3">
        <v>5.9317515310634645</v>
      </c>
      <c r="BI8" s="5">
        <f t="shared" si="18"/>
        <v>4.052223382367055</v>
      </c>
      <c r="BJ8" s="3"/>
      <c r="BK8" s="3">
        <v>0.18589444889366868</v>
      </c>
      <c r="BL8" s="5">
        <f t="shared" si="19"/>
        <v>0.1777568335660611</v>
      </c>
      <c r="BM8" s="3"/>
      <c r="BN8" s="3">
        <v>189767.49300543504</v>
      </c>
      <c r="BO8" s="5">
        <f t="shared" si="20"/>
        <v>202.20401519827684</v>
      </c>
      <c r="BP8" s="3"/>
      <c r="BQ8" s="3">
        <v>748578.2833451232</v>
      </c>
      <c r="BR8" s="5">
        <f t="shared" si="21"/>
        <v>808.6938322666451</v>
      </c>
      <c r="BS8" s="3"/>
      <c r="BT8" s="3">
        <v>70097.68683099168</v>
      </c>
      <c r="BU8" s="5">
        <f t="shared" si="22"/>
        <v>71.21634712680826</v>
      </c>
      <c r="BV8" s="3"/>
      <c r="BW8" s="3">
        <v>54288.433268791516</v>
      </c>
      <c r="BX8" s="5">
        <f t="shared" si="23"/>
        <v>51.16235722445554</v>
      </c>
      <c r="BY8" s="3"/>
      <c r="BZ8" s="3">
        <v>0.17846920187447074</v>
      </c>
      <c r="CA8" s="5">
        <f t="shared" si="24"/>
        <v>0.16829714890773612</v>
      </c>
      <c r="CB8" s="3"/>
      <c r="CC8" s="3">
        <v>748578.2833451232</v>
      </c>
      <c r="CD8" s="5">
        <f t="shared" si="25"/>
        <v>724.8849407511947</v>
      </c>
      <c r="CE8" s="3"/>
      <c r="CF8" s="3">
        <v>0.01817276981261515</v>
      </c>
      <c r="CG8" s="5">
        <f t="shared" si="26"/>
        <v>1.5744949931321257</v>
      </c>
      <c r="CH8" s="3"/>
      <c r="CI8" s="3">
        <v>0.01817276981261515</v>
      </c>
      <c r="CJ8" s="5">
        <f t="shared" si="27"/>
        <v>1.8453877407280956</v>
      </c>
      <c r="CK8" s="3"/>
      <c r="CL8" s="3">
        <v>0.2319894976828447</v>
      </c>
      <c r="CM8" s="5">
        <f t="shared" si="28"/>
        <v>0.20332256815384633</v>
      </c>
      <c r="CN8" s="3"/>
      <c r="CO8" s="3">
        <v>0.2319894976828447</v>
      </c>
      <c r="CP8" s="5">
        <f t="shared" si="29"/>
        <v>0.2234692437767492</v>
      </c>
      <c r="CQ8" s="3"/>
      <c r="CR8" s="3">
        <v>113281.69796312934</v>
      </c>
      <c r="CS8" s="5">
        <f t="shared" si="30"/>
        <v>61.42028634349809</v>
      </c>
      <c r="CT8" s="3"/>
      <c r="CU8" s="3">
        <v>113281.69796312934</v>
      </c>
      <c r="CV8" s="5">
        <f t="shared" si="31"/>
        <v>36.154490725672794</v>
      </c>
      <c r="CW8" s="3"/>
      <c r="CX8" s="3">
        <v>0.23669374520496786</v>
      </c>
      <c r="CY8" s="5">
        <f t="shared" si="32"/>
        <v>0.22001160713495005</v>
      </c>
      <c r="CZ8" s="3"/>
      <c r="DA8" s="3">
        <v>0.23669374520496786</v>
      </c>
      <c r="DB8" s="5">
        <f t="shared" si="33"/>
        <v>0.22117116307829598</v>
      </c>
      <c r="DC8" s="3"/>
      <c r="DD8" s="3">
        <v>110992.98287483616</v>
      </c>
      <c r="DE8" s="5">
        <f t="shared" si="34"/>
        <v>59.77006479548189</v>
      </c>
      <c r="DF8" s="3"/>
      <c r="DG8" s="4">
        <v>110992.98287483616</v>
      </c>
      <c r="DH8" s="5">
        <f t="shared" si="35"/>
        <v>45.760668069084346</v>
      </c>
      <c r="DI8" s="4"/>
      <c r="DJ8" s="4">
        <v>1.0335902632912837</v>
      </c>
      <c r="DK8" s="5">
        <f t="shared" si="36"/>
        <v>1.03359393893763</v>
      </c>
    </row>
    <row r="9" spans="1:115" ht="12">
      <c r="A9" s="1" t="s">
        <v>124</v>
      </c>
      <c r="B9" s="3"/>
      <c r="C9" s="3">
        <v>140002.4274440172</v>
      </c>
      <c r="D9" s="5">
        <f t="shared" si="0"/>
        <v>154.42928211056963</v>
      </c>
      <c r="E9" s="3"/>
      <c r="F9" s="3">
        <v>5181.948373002696</v>
      </c>
      <c r="G9" s="5">
        <f t="shared" si="1"/>
        <v>5.236155119061127</v>
      </c>
      <c r="H9" s="3"/>
      <c r="I9" s="3">
        <v>3.42</v>
      </c>
      <c r="J9" s="5">
        <f t="shared" si="2"/>
        <v>3.450464608625057</v>
      </c>
      <c r="K9" s="3"/>
      <c r="L9" s="3"/>
      <c r="M9" s="5"/>
      <c r="N9" s="3"/>
      <c r="O9" s="3">
        <v>0.18796827594980514</v>
      </c>
      <c r="P9" s="5">
        <f t="shared" si="3"/>
        <v>0.18409141950265032</v>
      </c>
      <c r="Q9" s="3"/>
      <c r="R9" s="3">
        <v>190664.08463678215</v>
      </c>
      <c r="S9" s="5">
        <f t="shared" si="4"/>
        <v>102.61093176707398</v>
      </c>
      <c r="T9" s="3"/>
      <c r="U9" s="3">
        <v>89210.62112338285</v>
      </c>
      <c r="V9" s="5">
        <f t="shared" si="5"/>
        <v>90050.52540684739</v>
      </c>
      <c r="W9" s="3"/>
      <c r="X9" s="3">
        <v>114666.50619815267</v>
      </c>
      <c r="Y9" s="5">
        <f t="shared" si="6"/>
        <v>115514.0215068194</v>
      </c>
      <c r="Z9" s="3"/>
      <c r="AA9" s="3">
        <v>0.18216571249448602</v>
      </c>
      <c r="AB9" s="5">
        <f t="shared" si="7"/>
        <v>0.1691664937237657</v>
      </c>
      <c r="AC9" s="3"/>
      <c r="AD9" s="3">
        <v>429498.3116180314</v>
      </c>
      <c r="AE9" s="5">
        <f t="shared" si="8"/>
        <v>468.5643638199312</v>
      </c>
      <c r="AF9" s="3"/>
      <c r="AG9" s="3">
        <v>116791.22678246969</v>
      </c>
      <c r="AH9" s="5">
        <f t="shared" si="9"/>
        <v>117336.58836509692</v>
      </c>
      <c r="AI9" s="3"/>
      <c r="AJ9" s="3">
        <v>0.2678528558793999</v>
      </c>
      <c r="AK9" s="5">
        <f t="shared" si="10"/>
        <v>27.145732901904598</v>
      </c>
      <c r="AL9" s="3"/>
      <c r="AM9" s="3">
        <v>0.2678528558793999</v>
      </c>
      <c r="AN9" s="5">
        <f t="shared" si="11"/>
        <v>27.05474841885565</v>
      </c>
      <c r="AO9" s="3"/>
      <c r="AP9" s="3">
        <v>1.0884914655799174</v>
      </c>
      <c r="AQ9" s="5">
        <f t="shared" si="12"/>
        <v>0.4113727640184127</v>
      </c>
      <c r="AR9" s="3"/>
      <c r="AS9" s="3">
        <v>1.0884914655799174</v>
      </c>
      <c r="AT9" s="5">
        <f t="shared" si="13"/>
        <v>0.157504057710434</v>
      </c>
      <c r="AU9" s="3"/>
      <c r="AV9" s="3">
        <v>0.18216571249448602</v>
      </c>
      <c r="AW9" s="5">
        <f t="shared" si="14"/>
        <v>0.17071545844674413</v>
      </c>
      <c r="AX9" s="3"/>
      <c r="AY9" s="3">
        <v>429498.3116180314</v>
      </c>
      <c r="AZ9" s="5">
        <f t="shared" si="15"/>
        <v>628.1045630305143</v>
      </c>
      <c r="BA9" s="3"/>
      <c r="BB9" s="3">
        <v>16068.62218776832</v>
      </c>
      <c r="BC9" s="5">
        <f t="shared" si="16"/>
        <v>11.039657905410824</v>
      </c>
      <c r="BD9" s="3"/>
      <c r="BE9" s="3">
        <v>8.026981</v>
      </c>
      <c r="BF9" s="5">
        <f t="shared" si="17"/>
        <v>6.140314333333332</v>
      </c>
      <c r="BG9" s="3"/>
      <c r="BH9" s="3">
        <v>6.2189931127444265</v>
      </c>
      <c r="BI9" s="5">
        <f t="shared" si="18"/>
        <v>4.339464964048018</v>
      </c>
      <c r="BJ9" s="3"/>
      <c r="BK9" s="3">
        <v>0.18796827594980514</v>
      </c>
      <c r="BL9" s="5">
        <f t="shared" si="19"/>
        <v>0.17973987788533122</v>
      </c>
      <c r="BM9" s="3"/>
      <c r="BN9" s="3">
        <v>190664.08463678215</v>
      </c>
      <c r="BO9" s="5">
        <f t="shared" si="20"/>
        <v>203.1593654797203</v>
      </c>
      <c r="BP9" s="3"/>
      <c r="BQ9" s="3">
        <v>760253.0396312033</v>
      </c>
      <c r="BR9" s="5">
        <f t="shared" si="21"/>
        <v>821.3061449823967</v>
      </c>
      <c r="BS9" s="3"/>
      <c r="BT9" s="3">
        <v>72466.48898791507</v>
      </c>
      <c r="BU9" s="5">
        <f t="shared" si="22"/>
        <v>73.62295202789329</v>
      </c>
      <c r="BV9" s="3"/>
      <c r="BW9" s="3">
        <v>56378.97854907206</v>
      </c>
      <c r="BX9" s="5">
        <f t="shared" si="23"/>
        <v>53.13252320611223</v>
      </c>
      <c r="BY9" s="3"/>
      <c r="BZ9" s="3">
        <v>0.18111255492131623</v>
      </c>
      <c r="CA9" s="5">
        <f t="shared" si="24"/>
        <v>0.17078984107348905</v>
      </c>
      <c r="CB9" s="3"/>
      <c r="CC9" s="3">
        <v>760253.0396312033</v>
      </c>
      <c r="CD9" s="5">
        <f t="shared" si="25"/>
        <v>736.1901779014129</v>
      </c>
      <c r="CE9" s="3"/>
      <c r="CF9" s="3">
        <v>0.018192467386907774</v>
      </c>
      <c r="CG9" s="5">
        <f t="shared" si="26"/>
        <v>1.576464750561388</v>
      </c>
      <c r="CH9" s="3"/>
      <c r="CI9" s="3">
        <v>0.018192467386907774</v>
      </c>
      <c r="CJ9" s="5">
        <f t="shared" si="27"/>
        <v>1.847357498157358</v>
      </c>
      <c r="CK9" s="3"/>
      <c r="CL9" s="3">
        <v>0.2364711860310252</v>
      </c>
      <c r="CM9" s="5">
        <f t="shared" si="28"/>
        <v>0.20725045451818075</v>
      </c>
      <c r="CN9" s="3"/>
      <c r="CO9" s="3">
        <v>0.2364711860310252</v>
      </c>
      <c r="CP9" s="5">
        <f t="shared" si="29"/>
        <v>0.2277863336278603</v>
      </c>
      <c r="CQ9" s="3"/>
      <c r="CR9" s="3">
        <v>116529.8514025914</v>
      </c>
      <c r="CS9" s="5">
        <f t="shared" si="30"/>
        <v>63.18140502309549</v>
      </c>
      <c r="CT9" s="3"/>
      <c r="CU9" s="3">
        <v>116529.8514025914</v>
      </c>
      <c r="CV9" s="5">
        <f t="shared" si="31"/>
        <v>37.19115715559174</v>
      </c>
      <c r="CW9" s="3"/>
      <c r="CX9" s="3">
        <v>0.23897713744526597</v>
      </c>
      <c r="CY9" s="5">
        <f t="shared" si="32"/>
        <v>0.22213406624797996</v>
      </c>
      <c r="CZ9" s="3"/>
      <c r="DA9" s="3">
        <v>0.23897713744526597</v>
      </c>
      <c r="DB9" s="5">
        <f t="shared" si="33"/>
        <v>0.22330480846513695</v>
      </c>
      <c r="DC9" s="3"/>
      <c r="DD9" s="3">
        <v>116304.61483031421</v>
      </c>
      <c r="DE9" s="5">
        <f t="shared" si="34"/>
        <v>62.63039504272541</v>
      </c>
      <c r="DF9" s="3"/>
      <c r="DG9" s="4">
        <v>116304.61483031421</v>
      </c>
      <c r="DH9" s="5">
        <f t="shared" si="35"/>
        <v>47.950570714496344</v>
      </c>
      <c r="DI9" s="4"/>
      <c r="DJ9" s="4">
        <v>1.0507702676674717</v>
      </c>
      <c r="DK9" s="5">
        <f t="shared" si="36"/>
        <v>1.050773943313818</v>
      </c>
    </row>
    <row r="10" spans="1:115" ht="12">
      <c r="A10" s="1" t="s">
        <v>125</v>
      </c>
      <c r="B10" s="3"/>
      <c r="C10" s="3">
        <v>141046.37560995406</v>
      </c>
      <c r="D10" s="5">
        <f t="shared" si="0"/>
        <v>155.5808061860414</v>
      </c>
      <c r="E10" s="3"/>
      <c r="F10" s="3">
        <v>5232.727761599039</v>
      </c>
      <c r="G10" s="5">
        <f t="shared" si="1"/>
        <v>5.287465695007191</v>
      </c>
      <c r="H10" s="3"/>
      <c r="I10" s="3">
        <v>3.4</v>
      </c>
      <c r="J10" s="5">
        <f t="shared" si="2"/>
        <v>3.430286453019063</v>
      </c>
      <c r="K10" s="3"/>
      <c r="L10" s="3"/>
      <c r="M10" s="5"/>
      <c r="N10" s="3"/>
      <c r="O10" s="3">
        <v>0.19054967355562183</v>
      </c>
      <c r="P10" s="5">
        <f t="shared" si="3"/>
        <v>0.18661957563513748</v>
      </c>
      <c r="Q10" s="3"/>
      <c r="R10" s="3">
        <v>193041.21516849997</v>
      </c>
      <c r="S10" s="5">
        <f t="shared" si="4"/>
        <v>103.89024758188091</v>
      </c>
      <c r="T10" s="3"/>
      <c r="U10" s="3">
        <v>89476.92736229746</v>
      </c>
      <c r="V10" s="5">
        <f t="shared" si="5"/>
        <v>90319.33887806193</v>
      </c>
      <c r="W10" s="3"/>
      <c r="X10" s="3">
        <v>114662.52126702807</v>
      </c>
      <c r="Y10" s="5">
        <f t="shared" si="6"/>
        <v>115510.00712254197</v>
      </c>
      <c r="Z10" s="3"/>
      <c r="AA10" s="3">
        <v>0.1842769269800288</v>
      </c>
      <c r="AB10" s="5">
        <f t="shared" si="7"/>
        <v>0.17112705340938109</v>
      </c>
      <c r="AC10" s="3"/>
      <c r="AD10" s="3">
        <v>434449.7997549474</v>
      </c>
      <c r="AE10" s="5">
        <f t="shared" si="8"/>
        <v>473.96622647241895</v>
      </c>
      <c r="AF10" s="3"/>
      <c r="AG10" s="3">
        <v>116954.750805376</v>
      </c>
      <c r="AH10" s="5">
        <f t="shared" si="9"/>
        <v>117500.87597035771</v>
      </c>
      <c r="AI10" s="3"/>
      <c r="AJ10" s="3">
        <v>0.27199361284177537</v>
      </c>
      <c r="AK10" s="5">
        <f t="shared" si="10"/>
        <v>27.56538077962951</v>
      </c>
      <c r="AL10" s="3"/>
      <c r="AM10" s="3">
        <v>0.27199361284177537</v>
      </c>
      <c r="AN10" s="5">
        <f t="shared" si="11"/>
        <v>27.47298976077785</v>
      </c>
      <c r="AO10" s="3"/>
      <c r="AP10" s="3">
        <v>1.0870468959916897</v>
      </c>
      <c r="AQ10" s="5">
        <f t="shared" si="12"/>
        <v>0.41082681891629874</v>
      </c>
      <c r="AR10" s="3"/>
      <c r="AS10" s="3">
        <v>1.0870468959916897</v>
      </c>
      <c r="AT10" s="5">
        <f t="shared" si="13"/>
        <v>0.15729502936341822</v>
      </c>
      <c r="AU10" s="3"/>
      <c r="AV10" s="3">
        <v>0.1842769269800288</v>
      </c>
      <c r="AW10" s="5">
        <f t="shared" si="14"/>
        <v>0.17269396990119665</v>
      </c>
      <c r="AX10" s="3"/>
      <c r="AY10" s="3">
        <v>434449.7997549474</v>
      </c>
      <c r="AZ10" s="5">
        <f t="shared" si="15"/>
        <v>635.3456911291838</v>
      </c>
      <c r="BA10" s="3"/>
      <c r="BB10" s="3">
        <v>16510.375289715852</v>
      </c>
      <c r="BC10" s="5">
        <f t="shared" si="16"/>
        <v>11.343156429874677</v>
      </c>
      <c r="BD10" s="3"/>
      <c r="BE10" s="3">
        <v>7.84603</v>
      </c>
      <c r="BF10" s="5">
        <f t="shared" si="17"/>
        <v>5.959363333333333</v>
      </c>
      <c r="BG10" s="3"/>
      <c r="BH10" s="3">
        <v>5.998859394425386</v>
      </c>
      <c r="BI10" s="5">
        <f t="shared" si="18"/>
        <v>4.119331245728978</v>
      </c>
      <c r="BJ10" s="3"/>
      <c r="BK10" s="3">
        <v>0.19054967355562183</v>
      </c>
      <c r="BL10" s="5">
        <f t="shared" si="19"/>
        <v>0.1822082736191245</v>
      </c>
      <c r="BM10" s="3"/>
      <c r="BN10" s="3">
        <v>193041.21516849997</v>
      </c>
      <c r="BO10" s="5">
        <f t="shared" si="20"/>
        <v>205.69228263297578</v>
      </c>
      <c r="BP10" s="3"/>
      <c r="BQ10" s="3">
        <v>766299.8726411202</v>
      </c>
      <c r="BR10" s="5">
        <f t="shared" si="21"/>
        <v>827.8385767516093</v>
      </c>
      <c r="BS10" s="3"/>
      <c r="BT10" s="3">
        <v>74479.55488752876</v>
      </c>
      <c r="BU10" s="5">
        <f t="shared" si="22"/>
        <v>75.66814362232756</v>
      </c>
      <c r="BV10" s="3"/>
      <c r="BW10" s="3">
        <v>58120.13942313329</v>
      </c>
      <c r="BX10" s="5">
        <f t="shared" si="23"/>
        <v>54.773423288509264</v>
      </c>
      <c r="BY10" s="3"/>
      <c r="BZ10" s="3">
        <v>0.18361272831498426</v>
      </c>
      <c r="CA10" s="5">
        <f t="shared" si="24"/>
        <v>0.173147514271497</v>
      </c>
      <c r="CB10" s="3"/>
      <c r="CC10" s="3">
        <v>766299.8726411202</v>
      </c>
      <c r="CD10" s="5">
        <f t="shared" si="25"/>
        <v>742.0456218618478</v>
      </c>
      <c r="CE10" s="3"/>
      <c r="CF10" s="3">
        <v>0.01959928538655447</v>
      </c>
      <c r="CG10" s="5">
        <f t="shared" si="26"/>
        <v>1.7171465505260577</v>
      </c>
      <c r="CH10" s="3"/>
      <c r="CI10" s="3">
        <v>0.01959928538655447</v>
      </c>
      <c r="CJ10" s="5">
        <f t="shared" si="27"/>
        <v>1.9880392981220276</v>
      </c>
      <c r="CK10" s="3"/>
      <c r="CL10" s="3">
        <v>0.23542192174872809</v>
      </c>
      <c r="CM10" s="5">
        <f t="shared" si="28"/>
        <v>0.2063308477658078</v>
      </c>
      <c r="CN10" s="3"/>
      <c r="CO10" s="3">
        <v>0.23542192174872809</v>
      </c>
      <c r="CP10" s="5">
        <f t="shared" si="29"/>
        <v>0.22677560556461215</v>
      </c>
      <c r="CQ10" s="3"/>
      <c r="CR10" s="3">
        <v>117587.37929520154</v>
      </c>
      <c r="CS10" s="5">
        <f t="shared" si="30"/>
        <v>63.754786841590935</v>
      </c>
      <c r="CT10" s="3"/>
      <c r="CU10" s="3">
        <v>117587.37929520154</v>
      </c>
      <c r="CV10" s="5">
        <f t="shared" si="31"/>
        <v>37.52867312748295</v>
      </c>
      <c r="CW10" s="3"/>
      <c r="CX10" s="3">
        <v>0.23754987309789513</v>
      </c>
      <c r="CY10" s="5">
        <f t="shared" si="32"/>
        <v>0.22080739526814672</v>
      </c>
      <c r="CZ10" s="3"/>
      <c r="DA10" s="3">
        <v>0.23754987309789513</v>
      </c>
      <c r="DB10" s="5">
        <f t="shared" si="33"/>
        <v>0.2219711453577539</v>
      </c>
      <c r="DC10" s="3"/>
      <c r="DD10" s="3">
        <v>116323.71745677285</v>
      </c>
      <c r="DE10" s="5">
        <f t="shared" si="34"/>
        <v>62.640681866195</v>
      </c>
      <c r="DF10" s="3"/>
      <c r="DG10" s="4">
        <v>116323.71745677285</v>
      </c>
      <c r="DH10" s="5">
        <f t="shared" si="35"/>
        <v>47.95844642813139</v>
      </c>
      <c r="DI10" s="4"/>
      <c r="DJ10" s="4">
        <v>1.0782702746734991</v>
      </c>
      <c r="DK10" s="5">
        <f t="shared" si="36"/>
        <v>1.0782739503198453</v>
      </c>
    </row>
    <row r="11" spans="1:115" ht="12">
      <c r="A11" s="1" t="s">
        <v>126</v>
      </c>
      <c r="B11" s="3"/>
      <c r="C11" s="3">
        <v>143459.6758307144</v>
      </c>
      <c r="D11" s="5">
        <f t="shared" si="0"/>
        <v>158.24279017741415</v>
      </c>
      <c r="E11" s="3"/>
      <c r="F11" s="3">
        <v>5334.448620402314</v>
      </c>
      <c r="G11" s="5">
        <f t="shared" si="1"/>
        <v>5.390250623995095</v>
      </c>
      <c r="H11" s="3"/>
      <c r="I11" s="3">
        <v>3.57667</v>
      </c>
      <c r="J11" s="5">
        <f t="shared" si="2"/>
        <v>3.608530190564615</v>
      </c>
      <c r="K11" s="3"/>
      <c r="L11" s="3"/>
      <c r="M11" s="5"/>
      <c r="N11" s="3"/>
      <c r="O11" s="3">
        <v>0.1934294268097516</v>
      </c>
      <c r="P11" s="5">
        <f t="shared" si="3"/>
        <v>0.1894399338136191</v>
      </c>
      <c r="Q11" s="3"/>
      <c r="R11" s="3">
        <v>195333.43445190488</v>
      </c>
      <c r="S11" s="5">
        <f t="shared" si="4"/>
        <v>105.1238661573599</v>
      </c>
      <c r="T11" s="3"/>
      <c r="U11" s="3">
        <v>89845.74166049714</v>
      </c>
      <c r="V11" s="5">
        <f t="shared" si="5"/>
        <v>90691.62550618108</v>
      </c>
      <c r="W11" s="3"/>
      <c r="X11" s="3">
        <v>114783.97411568562</v>
      </c>
      <c r="Y11" s="5">
        <f t="shared" si="6"/>
        <v>115632.3576452626</v>
      </c>
      <c r="Z11" s="3"/>
      <c r="AA11" s="3">
        <v>0.1873194584267581</v>
      </c>
      <c r="AB11" s="5">
        <f t="shared" si="7"/>
        <v>0.17395247192442173</v>
      </c>
      <c r="AC11" s="3"/>
      <c r="AD11" s="3">
        <v>441846.40119573416</v>
      </c>
      <c r="AE11" s="5">
        <f t="shared" si="8"/>
        <v>482.03560359168006</v>
      </c>
      <c r="AF11" s="3"/>
      <c r="AG11" s="3">
        <v>117225.7872716897</v>
      </c>
      <c r="AH11" s="5">
        <f t="shared" si="9"/>
        <v>117773.17805293635</v>
      </c>
      <c r="AI11" s="3"/>
      <c r="AJ11" s="3">
        <v>0.2722831057684286</v>
      </c>
      <c r="AK11" s="5">
        <f t="shared" si="10"/>
        <v>27.59471964046831</v>
      </c>
      <c r="AL11" s="3"/>
      <c r="AM11" s="3">
        <v>0.2722831057684286</v>
      </c>
      <c r="AN11" s="5">
        <f t="shared" si="11"/>
        <v>27.502230286416182</v>
      </c>
      <c r="AO11" s="3"/>
      <c r="AP11" s="3">
        <v>1.0700179645605534</v>
      </c>
      <c r="AQ11" s="5">
        <f t="shared" si="12"/>
        <v>0.4043910876197062</v>
      </c>
      <c r="AR11" s="3"/>
      <c r="AS11" s="3">
        <v>1.0700179645605534</v>
      </c>
      <c r="AT11" s="5">
        <f t="shared" si="13"/>
        <v>0.1548309532694015</v>
      </c>
      <c r="AU11" s="3"/>
      <c r="AV11" s="3">
        <v>0.1873194584267581</v>
      </c>
      <c r="AW11" s="5">
        <f t="shared" si="14"/>
        <v>0.17554525922263112</v>
      </c>
      <c r="AX11" s="3"/>
      <c r="AY11" s="3">
        <v>441846.40119573416</v>
      </c>
      <c r="AZ11" s="5">
        <f t="shared" si="15"/>
        <v>646.162588402596</v>
      </c>
      <c r="BA11" s="3"/>
      <c r="BB11" s="3">
        <v>17130.093549006473</v>
      </c>
      <c r="BC11" s="5">
        <f t="shared" si="16"/>
        <v>11.768922715269884</v>
      </c>
      <c r="BD11" s="3"/>
      <c r="BE11" s="3">
        <v>7.587651</v>
      </c>
      <c r="BF11" s="5">
        <f t="shared" si="17"/>
        <v>5.700984333333334</v>
      </c>
      <c r="BG11" s="3"/>
      <c r="BH11" s="3">
        <v>5.040749247564322</v>
      </c>
      <c r="BI11" s="5">
        <f t="shared" si="18"/>
        <v>3.161221098867915</v>
      </c>
      <c r="BJ11" s="3"/>
      <c r="BK11" s="3">
        <v>0.1934294268097516</v>
      </c>
      <c r="BL11" s="5">
        <f t="shared" si="19"/>
        <v>0.18496196434497544</v>
      </c>
      <c r="BM11" s="3"/>
      <c r="BN11" s="3">
        <v>195333.43445190488</v>
      </c>
      <c r="BO11" s="5">
        <f t="shared" si="20"/>
        <v>208.13472383024717</v>
      </c>
      <c r="BP11" s="3"/>
      <c r="BQ11" s="3">
        <v>777655.0028994125</v>
      </c>
      <c r="BR11" s="5">
        <f t="shared" si="21"/>
        <v>840.1055954572957</v>
      </c>
      <c r="BS11" s="3"/>
      <c r="BT11" s="3">
        <v>77700.88376915669</v>
      </c>
      <c r="BU11" s="5">
        <f t="shared" si="22"/>
        <v>78.9408803732099</v>
      </c>
      <c r="BV11" s="3"/>
      <c r="BW11" s="3">
        <v>60819.40953603885</v>
      </c>
      <c r="BX11" s="5">
        <f t="shared" si="23"/>
        <v>57.31726206679945</v>
      </c>
      <c r="BY11" s="3"/>
      <c r="BZ11" s="3">
        <v>0.18772187736639567</v>
      </c>
      <c r="CA11" s="5">
        <f t="shared" si="24"/>
        <v>0.17702245774928477</v>
      </c>
      <c r="CB11" s="3"/>
      <c r="CC11" s="3">
        <v>777655.0028994125</v>
      </c>
      <c r="CD11" s="5">
        <f t="shared" si="25"/>
        <v>753.0413495066871</v>
      </c>
      <c r="CE11" s="3"/>
      <c r="CF11" s="3">
        <v>0.020830000060863534</v>
      </c>
      <c r="CG11" s="5">
        <f t="shared" si="26"/>
        <v>1.840218017956964</v>
      </c>
      <c r="CH11" s="3"/>
      <c r="CI11" s="3">
        <v>0.020830000060863534</v>
      </c>
      <c r="CJ11" s="5">
        <f t="shared" si="27"/>
        <v>2.111110765552934</v>
      </c>
      <c r="CK11" s="3"/>
      <c r="CL11" s="3">
        <v>0.2335251875264622</v>
      </c>
      <c r="CM11" s="5">
        <f t="shared" si="28"/>
        <v>0.20466849288755545</v>
      </c>
      <c r="CN11" s="3"/>
      <c r="CO11" s="3">
        <v>0.2335251875264622</v>
      </c>
      <c r="CP11" s="5">
        <f t="shared" si="29"/>
        <v>0.2249485325008362</v>
      </c>
      <c r="CQ11" s="3"/>
      <c r="CR11" s="3">
        <v>123352.50408089993</v>
      </c>
      <c r="CS11" s="5">
        <f t="shared" si="30"/>
        <v>66.880584048999</v>
      </c>
      <c r="CT11" s="3"/>
      <c r="CU11" s="3">
        <v>123352.50408089993</v>
      </c>
      <c r="CV11" s="5">
        <f t="shared" si="31"/>
        <v>39.36864511187817</v>
      </c>
      <c r="CW11" s="3"/>
      <c r="CX11" s="3">
        <v>0.23978226274126993</v>
      </c>
      <c r="CY11" s="5">
        <f t="shared" si="32"/>
        <v>0.2228824464392919</v>
      </c>
      <c r="CZ11" s="3"/>
      <c r="DA11" s="3">
        <v>0.23978226274126993</v>
      </c>
      <c r="DB11" s="5">
        <f t="shared" si="33"/>
        <v>0.2240571329424346</v>
      </c>
      <c r="DC11" s="3"/>
      <c r="DD11" s="3">
        <v>121534.98662828069</v>
      </c>
      <c r="DE11" s="5">
        <f t="shared" si="34"/>
        <v>65.44696644365308</v>
      </c>
      <c r="DF11" s="3"/>
      <c r="DG11" s="4">
        <v>121534.98662828069</v>
      </c>
      <c r="DH11" s="5">
        <f t="shared" si="35"/>
        <v>50.106971069954376</v>
      </c>
      <c r="DI11" s="4"/>
      <c r="DJ11" s="4">
        <v>1.126933287068745</v>
      </c>
      <c r="DK11" s="5">
        <f t="shared" si="36"/>
        <v>1.126936962715091</v>
      </c>
    </row>
    <row r="12" spans="1:115" ht="12">
      <c r="A12" s="1" t="s">
        <v>127</v>
      </c>
      <c r="B12" s="3"/>
      <c r="C12" s="3">
        <v>144270.38464077775</v>
      </c>
      <c r="D12" s="5">
        <f t="shared" si="0"/>
        <v>159.13704024024864</v>
      </c>
      <c r="E12" s="3"/>
      <c r="F12" s="3">
        <v>5376.782497471441</v>
      </c>
      <c r="G12" s="5">
        <f t="shared" si="1"/>
        <v>5.433027342551394</v>
      </c>
      <c r="H12" s="3"/>
      <c r="I12" s="3">
        <v>3.64</v>
      </c>
      <c r="J12" s="5">
        <f t="shared" si="2"/>
        <v>3.6724243202909967</v>
      </c>
      <c r="K12" s="3"/>
      <c r="L12" s="3"/>
      <c r="M12" s="5"/>
      <c r="N12" s="3"/>
      <c r="O12" s="3">
        <v>0.19623602721586733</v>
      </c>
      <c r="P12" s="5">
        <f t="shared" si="3"/>
        <v>0.19218864792576285</v>
      </c>
      <c r="Q12" s="3"/>
      <c r="R12" s="3">
        <v>198076.52337195468</v>
      </c>
      <c r="S12" s="5">
        <f t="shared" si="4"/>
        <v>106.60013218062514</v>
      </c>
      <c r="T12" s="3"/>
      <c r="U12" s="3">
        <v>90074.8557820674</v>
      </c>
      <c r="V12" s="5">
        <f t="shared" si="5"/>
        <v>90922.89670198405</v>
      </c>
      <c r="W12" s="3"/>
      <c r="X12" s="3">
        <v>114826.01944641874</v>
      </c>
      <c r="Y12" s="5">
        <f t="shared" si="6"/>
        <v>115674.71373859447</v>
      </c>
      <c r="Z12" s="3"/>
      <c r="AA12" s="3">
        <v>0.1897908372170467</v>
      </c>
      <c r="AB12" s="5">
        <f t="shared" si="7"/>
        <v>0.17624749484004895</v>
      </c>
      <c r="AC12" s="3"/>
      <c r="AD12" s="3">
        <v>443789.1285520491</v>
      </c>
      <c r="AE12" s="5">
        <f t="shared" si="8"/>
        <v>484.1550363884191</v>
      </c>
      <c r="AF12" s="3"/>
      <c r="AG12" s="3">
        <v>117305.84244865319</v>
      </c>
      <c r="AH12" s="5">
        <f t="shared" si="9"/>
        <v>117853.60705094111</v>
      </c>
      <c r="AI12" s="3"/>
      <c r="AJ12" s="3">
        <v>0.27472813739690777</v>
      </c>
      <c r="AK12" s="5">
        <f t="shared" si="10"/>
        <v>27.84251306161924</v>
      </c>
      <c r="AL12" s="3"/>
      <c r="AM12" s="3">
        <v>0.27472813739690777</v>
      </c>
      <c r="AN12" s="5">
        <f t="shared" si="11"/>
        <v>27.749193177170024</v>
      </c>
      <c r="AO12" s="3"/>
      <c r="AP12" s="3">
        <v>1.0649934042565206</v>
      </c>
      <c r="AQ12" s="5">
        <f t="shared" si="12"/>
        <v>0.4024921593087286</v>
      </c>
      <c r="AR12" s="3"/>
      <c r="AS12" s="3">
        <v>1.0649934042565206</v>
      </c>
      <c r="AT12" s="5">
        <f t="shared" si="13"/>
        <v>0.15410390242782754</v>
      </c>
      <c r="AU12" s="3"/>
      <c r="AV12" s="3">
        <v>0.1897908372170467</v>
      </c>
      <c r="AW12" s="5">
        <f t="shared" si="14"/>
        <v>0.17786129640329676</v>
      </c>
      <c r="AX12" s="3"/>
      <c r="AY12" s="3">
        <v>443789.1285520491</v>
      </c>
      <c r="AZ12" s="5">
        <f t="shared" si="15"/>
        <v>649.0036610778965</v>
      </c>
      <c r="BA12" s="3"/>
      <c r="BB12" s="3">
        <v>17571.091975388324</v>
      </c>
      <c r="BC12" s="5">
        <f t="shared" si="16"/>
        <v>12.07190275345798</v>
      </c>
      <c r="BD12" s="3"/>
      <c r="BE12" s="3">
        <v>7.549709</v>
      </c>
      <c r="BF12" s="5">
        <f t="shared" si="17"/>
        <v>5.663042333333333</v>
      </c>
      <c r="BG12" s="3"/>
      <c r="BH12" s="3">
        <v>4.7481659255746145</v>
      </c>
      <c r="BI12" s="5">
        <f t="shared" si="18"/>
        <v>2.8686377768782076</v>
      </c>
      <c r="BJ12" s="3"/>
      <c r="BK12" s="3">
        <v>0.19623602721586733</v>
      </c>
      <c r="BL12" s="5">
        <f t="shared" si="19"/>
        <v>0.18764570452250878</v>
      </c>
      <c r="BM12" s="3"/>
      <c r="BN12" s="3">
        <v>198076.52337195468</v>
      </c>
      <c r="BO12" s="5">
        <f t="shared" si="20"/>
        <v>211.05758266605469</v>
      </c>
      <c r="BP12" s="3"/>
      <c r="BQ12" s="3">
        <v>782891.3049315816</v>
      </c>
      <c r="BR12" s="5">
        <f t="shared" si="21"/>
        <v>845.7624055084473</v>
      </c>
      <c r="BS12" s="3"/>
      <c r="BT12" s="3">
        <v>79324.79301084857</v>
      </c>
      <c r="BU12" s="5">
        <f t="shared" si="22"/>
        <v>80.5907049178856</v>
      </c>
      <c r="BV12" s="3"/>
      <c r="BW12" s="3">
        <v>62226.04706530547</v>
      </c>
      <c r="BX12" s="5">
        <f t="shared" si="23"/>
        <v>58.64290157091525</v>
      </c>
      <c r="BY12" s="3"/>
      <c r="BZ12" s="3">
        <v>0.19036771226081306</v>
      </c>
      <c r="CA12" s="5">
        <f t="shared" si="24"/>
        <v>0.1795174903069148</v>
      </c>
      <c r="CB12" s="3"/>
      <c r="CC12" s="3">
        <v>782891.3049315816</v>
      </c>
      <c r="CD12" s="5">
        <f t="shared" si="25"/>
        <v>758.1119167042588</v>
      </c>
      <c r="CE12" s="3"/>
      <c r="CF12" s="3">
        <v>0.021139808132914717</v>
      </c>
      <c r="CG12" s="5">
        <f t="shared" si="26"/>
        <v>1.8711988251620824</v>
      </c>
      <c r="CH12" s="3"/>
      <c r="CI12" s="3">
        <v>0.021139808132914717</v>
      </c>
      <c r="CJ12" s="5">
        <f t="shared" si="27"/>
        <v>2.1420915727580523</v>
      </c>
      <c r="CK12" s="3"/>
      <c r="CL12" s="3">
        <v>0.23413760189194624</v>
      </c>
      <c r="CM12" s="5">
        <f t="shared" si="28"/>
        <v>0.2052052312434217</v>
      </c>
      <c r="CN12" s="3"/>
      <c r="CO12" s="3">
        <v>0.23413760189194624</v>
      </c>
      <c r="CP12" s="5">
        <f t="shared" si="29"/>
        <v>0.22553845478826592</v>
      </c>
      <c r="CQ12" s="3"/>
      <c r="CR12" s="3">
        <v>126547.41328369068</v>
      </c>
      <c r="CS12" s="5">
        <f t="shared" si="30"/>
        <v>68.61283419712755</v>
      </c>
      <c r="CT12" s="3"/>
      <c r="CU12" s="3">
        <v>126547.41328369068</v>
      </c>
      <c r="CV12" s="5">
        <f t="shared" si="31"/>
        <v>40.38831834434738</v>
      </c>
      <c r="CW12" s="3"/>
      <c r="CX12" s="3">
        <v>0.2449338865227825</v>
      </c>
      <c r="CY12" s="5">
        <f t="shared" si="32"/>
        <v>0.22767098458398902</v>
      </c>
      <c r="CZ12" s="3"/>
      <c r="DA12" s="3">
        <v>0.2449338865227825</v>
      </c>
      <c r="DB12" s="5">
        <f t="shared" si="33"/>
        <v>0.22887090874589858</v>
      </c>
      <c r="DC12" s="3"/>
      <c r="DD12" s="3">
        <v>122826.68711797826</v>
      </c>
      <c r="DE12" s="5">
        <f t="shared" si="34"/>
        <v>66.14255115509958</v>
      </c>
      <c r="DF12" s="3"/>
      <c r="DG12" s="4">
        <v>122826.68711797826</v>
      </c>
      <c r="DH12" s="5">
        <f t="shared" si="35"/>
        <v>50.63951894661051</v>
      </c>
      <c r="DI12" s="4"/>
      <c r="DJ12" s="4">
        <v>1.1336872887898335</v>
      </c>
      <c r="DK12" s="5">
        <f t="shared" si="36"/>
        <v>1.1336909644361794</v>
      </c>
    </row>
    <row r="13" spans="1:115" ht="12">
      <c r="A13" s="1" t="s">
        <v>128</v>
      </c>
      <c r="B13" s="3"/>
      <c r="C13" s="3">
        <v>145755.34626775605</v>
      </c>
      <c r="D13" s="5">
        <f t="shared" si="0"/>
        <v>160.77502296813884</v>
      </c>
      <c r="E13" s="3"/>
      <c r="F13" s="3">
        <v>5443.068661753102</v>
      </c>
      <c r="G13" s="5">
        <f t="shared" si="1"/>
        <v>5.500006905727788</v>
      </c>
      <c r="H13" s="3"/>
      <c r="I13" s="3">
        <v>3.62</v>
      </c>
      <c r="J13" s="5">
        <f t="shared" si="2"/>
        <v>3.652246164685002</v>
      </c>
      <c r="K13" s="3"/>
      <c r="L13" s="3"/>
      <c r="M13" s="5"/>
      <c r="N13" s="3"/>
      <c r="O13" s="3">
        <v>0.19872585315170044</v>
      </c>
      <c r="P13" s="5">
        <f t="shared" si="3"/>
        <v>0.19462712105919963</v>
      </c>
      <c r="Q13" s="3"/>
      <c r="R13" s="3">
        <v>200784.2323251924</v>
      </c>
      <c r="S13" s="5">
        <f t="shared" si="4"/>
        <v>108.0573575368062</v>
      </c>
      <c r="T13" s="3"/>
      <c r="U13" s="3">
        <v>90395.7920417236</v>
      </c>
      <c r="V13" s="5">
        <f t="shared" si="5"/>
        <v>91246.85452718714</v>
      </c>
      <c r="W13" s="3"/>
      <c r="X13" s="3">
        <v>115039.79569967392</v>
      </c>
      <c r="Y13" s="5">
        <f t="shared" si="6"/>
        <v>115890.07004040324</v>
      </c>
      <c r="Z13" s="3"/>
      <c r="AA13" s="3">
        <v>0.1937040742554789</v>
      </c>
      <c r="AB13" s="5">
        <f t="shared" si="7"/>
        <v>0.17988148600027665</v>
      </c>
      <c r="AC13" s="3"/>
      <c r="AD13" s="3">
        <v>451795.81770451984</v>
      </c>
      <c r="AE13" s="5">
        <f t="shared" si="8"/>
        <v>492.88999321490337</v>
      </c>
      <c r="AF13" s="3"/>
      <c r="AG13" s="3">
        <v>117587.70556240664</v>
      </c>
      <c r="AH13" s="5">
        <f t="shared" si="9"/>
        <v>118136.78633644851</v>
      </c>
      <c r="AI13" s="3"/>
      <c r="AJ13" s="3">
        <v>0.27564898552499084</v>
      </c>
      <c r="AK13" s="5">
        <f t="shared" si="10"/>
        <v>27.93583705193509</v>
      </c>
      <c r="AL13" s="3"/>
      <c r="AM13" s="3">
        <v>0.27564898552499084</v>
      </c>
      <c r="AN13" s="5">
        <f t="shared" si="11"/>
        <v>27.84220437302033</v>
      </c>
      <c r="AO13" s="3"/>
      <c r="AP13" s="3">
        <v>1.0540500642354997</v>
      </c>
      <c r="AQ13" s="5">
        <f t="shared" si="12"/>
        <v>0.3983563510140423</v>
      </c>
      <c r="AR13" s="3"/>
      <c r="AS13" s="3">
        <v>1.0540500642354997</v>
      </c>
      <c r="AT13" s="5">
        <f t="shared" si="13"/>
        <v>0.15252040773565972</v>
      </c>
      <c r="AU13" s="3"/>
      <c r="AV13" s="3">
        <v>0.1937040742554789</v>
      </c>
      <c r="AW13" s="5">
        <f t="shared" si="14"/>
        <v>0.18152856202578294</v>
      </c>
      <c r="AX13" s="3"/>
      <c r="AY13" s="3">
        <v>451795.81770451984</v>
      </c>
      <c r="AZ13" s="5">
        <f t="shared" si="15"/>
        <v>660.7127594733898</v>
      </c>
      <c r="BA13" s="3"/>
      <c r="BB13" s="3">
        <v>18239.794669252144</v>
      </c>
      <c r="BC13" s="5">
        <f t="shared" si="16"/>
        <v>12.531322913719308</v>
      </c>
      <c r="BD13" s="3"/>
      <c r="BE13" s="3">
        <v>7.582787</v>
      </c>
      <c r="BF13" s="5">
        <f t="shared" si="17"/>
        <v>5.696120333333334</v>
      </c>
      <c r="BG13" s="3"/>
      <c r="BH13" s="3">
        <v>4.851700656603774</v>
      </c>
      <c r="BI13" s="5">
        <f t="shared" si="18"/>
        <v>2.9721725079073673</v>
      </c>
      <c r="BJ13" s="3"/>
      <c r="BK13" s="3">
        <v>0.19872585315170044</v>
      </c>
      <c r="BL13" s="5">
        <f t="shared" si="19"/>
        <v>0.19002653717845056</v>
      </c>
      <c r="BM13" s="3"/>
      <c r="BN13" s="3">
        <v>200784.2323251924</v>
      </c>
      <c r="BO13" s="5">
        <f t="shared" si="20"/>
        <v>213.94274288850283</v>
      </c>
      <c r="BP13" s="3"/>
      <c r="BQ13" s="3">
        <v>793596.3157546141</v>
      </c>
      <c r="BR13" s="5">
        <f t="shared" si="21"/>
        <v>857.3270960953138</v>
      </c>
      <c r="BS13" s="3"/>
      <c r="BT13" s="3">
        <v>81476.88870750643</v>
      </c>
      <c r="BU13" s="5">
        <f t="shared" si="22"/>
        <v>82.77714502899545</v>
      </c>
      <c r="BV13" s="3"/>
      <c r="BW13" s="3">
        <v>64022.78309879931</v>
      </c>
      <c r="BX13" s="5">
        <f t="shared" si="23"/>
        <v>60.33617664349885</v>
      </c>
      <c r="BY13" s="3"/>
      <c r="BZ13" s="3">
        <v>0.1930751585884303</v>
      </c>
      <c r="CA13" s="5">
        <f t="shared" si="24"/>
        <v>0.1820706226847869</v>
      </c>
      <c r="CB13" s="3"/>
      <c r="CC13" s="3">
        <v>793596.3157546141</v>
      </c>
      <c r="CD13" s="5">
        <f t="shared" si="25"/>
        <v>768.4781019234166</v>
      </c>
      <c r="CE13" s="3"/>
      <c r="CF13" s="3">
        <v>0.021668165481641168</v>
      </c>
      <c r="CG13" s="5">
        <f t="shared" si="26"/>
        <v>1.9240345600347275</v>
      </c>
      <c r="CH13" s="3"/>
      <c r="CI13" s="3">
        <v>0.021668165481641168</v>
      </c>
      <c r="CJ13" s="5">
        <f t="shared" si="27"/>
        <v>2.194927307630697</v>
      </c>
      <c r="CK13" s="3"/>
      <c r="CL13" s="3">
        <v>0.23984835306689822</v>
      </c>
      <c r="CM13" s="5">
        <f t="shared" si="28"/>
        <v>0.2102103052083053</v>
      </c>
      <c r="CN13" s="3"/>
      <c r="CO13" s="3">
        <v>0.23984835306689822</v>
      </c>
      <c r="CP13" s="5">
        <f t="shared" si="29"/>
        <v>0.23103946780484813</v>
      </c>
      <c r="CQ13" s="3"/>
      <c r="CR13" s="3">
        <v>128921.86230047345</v>
      </c>
      <c r="CS13" s="5">
        <f t="shared" si="30"/>
        <v>69.90023843930534</v>
      </c>
      <c r="CT13" s="3"/>
      <c r="CU13" s="3">
        <v>128921.86230047345</v>
      </c>
      <c r="CV13" s="5">
        <f t="shared" si="31"/>
        <v>41.14613709617962</v>
      </c>
      <c r="CW13" s="3"/>
      <c r="CX13" s="3">
        <v>0.24489612307357472</v>
      </c>
      <c r="CY13" s="5">
        <f t="shared" si="32"/>
        <v>0.22763588269676355</v>
      </c>
      <c r="CZ13" s="3"/>
      <c r="DA13" s="3">
        <v>0.24489612307357472</v>
      </c>
      <c r="DB13" s="5">
        <f t="shared" si="33"/>
        <v>0.22883562185660666</v>
      </c>
      <c r="DC13" s="3"/>
      <c r="DD13" s="3">
        <v>124404.01974938798</v>
      </c>
      <c r="DE13" s="5">
        <f t="shared" si="34"/>
        <v>66.99194965887438</v>
      </c>
      <c r="DF13" s="3"/>
      <c r="DG13" s="4">
        <v>124404.01974938798</v>
      </c>
      <c r="DH13" s="5">
        <f t="shared" si="35"/>
        <v>51.28982848069944</v>
      </c>
      <c r="DI13" s="4"/>
      <c r="DJ13" s="4">
        <v>1.1200372853122182</v>
      </c>
      <c r="DK13" s="5">
        <f t="shared" si="36"/>
        <v>1.1200409609585644</v>
      </c>
    </row>
    <row r="14" spans="1:115" ht="12">
      <c r="A14" s="1" t="s">
        <v>129</v>
      </c>
      <c r="B14" s="3"/>
      <c r="C14" s="3">
        <v>147382.5703285007</v>
      </c>
      <c r="D14" s="5">
        <f t="shared" si="0"/>
        <v>162.56992787172936</v>
      </c>
      <c r="E14" s="3"/>
      <c r="F14" s="3">
        <v>5497.994220514763</v>
      </c>
      <c r="G14" s="5">
        <f t="shared" si="1"/>
        <v>5.555507023632381</v>
      </c>
      <c r="H14" s="3"/>
      <c r="I14" s="3">
        <v>3.62</v>
      </c>
      <c r="J14" s="5">
        <f t="shared" si="2"/>
        <v>3.652246164685002</v>
      </c>
      <c r="K14" s="3"/>
      <c r="L14" s="3"/>
      <c r="M14" s="5"/>
      <c r="N14" s="3"/>
      <c r="O14" s="3">
        <v>0.20119886652588964</v>
      </c>
      <c r="P14" s="5">
        <f t="shared" si="3"/>
        <v>0.19704912839103844</v>
      </c>
      <c r="Q14" s="3"/>
      <c r="R14" s="3">
        <v>205558.42258332754</v>
      </c>
      <c r="S14" s="5">
        <f t="shared" si="4"/>
        <v>110.62671459088259</v>
      </c>
      <c r="T14" s="3"/>
      <c r="U14" s="3">
        <v>90962.94185479826</v>
      </c>
      <c r="V14" s="5">
        <f t="shared" si="5"/>
        <v>91819.34396856355</v>
      </c>
      <c r="W14" s="3"/>
      <c r="X14" s="3">
        <v>115418.45981777717</v>
      </c>
      <c r="Y14" s="5">
        <f t="shared" si="6"/>
        <v>116271.53291507086</v>
      </c>
      <c r="Z14" s="3"/>
      <c r="AA14" s="3">
        <v>0.19736540592335158</v>
      </c>
      <c r="AB14" s="5">
        <f t="shared" si="7"/>
        <v>0.1832815475822967</v>
      </c>
      <c r="AC14" s="3"/>
      <c r="AD14" s="3">
        <v>456360.3688087669</v>
      </c>
      <c r="AE14" s="5">
        <f t="shared" si="8"/>
        <v>497.86972404603915</v>
      </c>
      <c r="AF14" s="3"/>
      <c r="AG14" s="3">
        <v>117924.54601217815</v>
      </c>
      <c r="AH14" s="5">
        <f t="shared" si="9"/>
        <v>118475.19967697424</v>
      </c>
      <c r="AI14" s="3"/>
      <c r="AJ14" s="3">
        <v>0.28156663649361985</v>
      </c>
      <c r="AK14" s="5">
        <f t="shared" si="10"/>
        <v>28.535565481462932</v>
      </c>
      <c r="AL14" s="3"/>
      <c r="AM14" s="3">
        <v>0.28156663649361985</v>
      </c>
      <c r="AN14" s="5">
        <f t="shared" si="11"/>
        <v>28.439922689897042</v>
      </c>
      <c r="AO14" s="3"/>
      <c r="AP14" s="3">
        <v>1.053303535926582</v>
      </c>
      <c r="AQ14" s="5">
        <f t="shared" si="12"/>
        <v>0.39807421612960037</v>
      </c>
      <c r="AR14" s="3"/>
      <c r="AS14" s="3">
        <v>1.053303535926582</v>
      </c>
      <c r="AT14" s="5">
        <f t="shared" si="13"/>
        <v>0.1524123855402008</v>
      </c>
      <c r="AU14" s="3"/>
      <c r="AV14" s="3">
        <v>0.19736540592335158</v>
      </c>
      <c r="AW14" s="5">
        <f t="shared" si="14"/>
        <v>0.18495975610532403</v>
      </c>
      <c r="AX14" s="3"/>
      <c r="AY14" s="3">
        <v>456360.3688087669</v>
      </c>
      <c r="AZ14" s="5">
        <f t="shared" si="15"/>
        <v>667.388025240938</v>
      </c>
      <c r="BA14" s="3"/>
      <c r="BB14" s="3">
        <v>19049.215562845133</v>
      </c>
      <c r="BC14" s="5">
        <f t="shared" si="16"/>
        <v>13.087420982510828</v>
      </c>
      <c r="BD14" s="3"/>
      <c r="BE14" s="3">
        <v>7.814683</v>
      </c>
      <c r="BF14" s="5">
        <f t="shared" si="17"/>
        <v>5.928016333333334</v>
      </c>
      <c r="BG14" s="3"/>
      <c r="BH14" s="3">
        <v>6.38742798787307</v>
      </c>
      <c r="BI14" s="5">
        <f t="shared" si="18"/>
        <v>4.507899839176664</v>
      </c>
      <c r="BJ14" s="3"/>
      <c r="BK14" s="3">
        <v>0.20119886652588964</v>
      </c>
      <c r="BL14" s="5">
        <f t="shared" si="19"/>
        <v>0.19239129325039672</v>
      </c>
      <c r="BM14" s="3"/>
      <c r="BN14" s="3">
        <v>205558.42258332754</v>
      </c>
      <c r="BO14" s="5">
        <f t="shared" si="20"/>
        <v>219.0298124609916</v>
      </c>
      <c r="BP14" s="3"/>
      <c r="BQ14" s="3">
        <v>805213.1828238603</v>
      </c>
      <c r="BR14" s="5">
        <f t="shared" si="21"/>
        <v>869.876870725671</v>
      </c>
      <c r="BS14" s="3"/>
      <c r="BT14" s="3">
        <v>84230.17723152491</v>
      </c>
      <c r="BU14" s="5">
        <f t="shared" si="22"/>
        <v>85.57437215775238</v>
      </c>
      <c r="BV14" s="3"/>
      <c r="BW14" s="3">
        <v>66383.00949455619</v>
      </c>
      <c r="BX14" s="5">
        <f t="shared" si="23"/>
        <v>62.56049476652194</v>
      </c>
      <c r="BY14" s="3"/>
      <c r="BZ14" s="3">
        <v>0.19659815602714997</v>
      </c>
      <c r="CA14" s="5">
        <f t="shared" si="24"/>
        <v>0.18539282292056097</v>
      </c>
      <c r="CB14" s="3"/>
      <c r="CC14" s="3">
        <v>805213.1828238603</v>
      </c>
      <c r="CD14" s="5">
        <f t="shared" si="25"/>
        <v>779.7272821154671</v>
      </c>
      <c r="CE14" s="3"/>
      <c r="CF14" s="3">
        <v>0.021251607736884382</v>
      </c>
      <c r="CG14" s="5">
        <f t="shared" si="26"/>
        <v>1.882378785559049</v>
      </c>
      <c r="CH14" s="3"/>
      <c r="CI14" s="3">
        <v>0.021251607736884382</v>
      </c>
      <c r="CJ14" s="5">
        <f t="shared" si="27"/>
        <v>2.1532715331550185</v>
      </c>
      <c r="CK14" s="3"/>
      <c r="CL14" s="3">
        <v>0.2456191188884353</v>
      </c>
      <c r="CM14" s="5">
        <f t="shared" si="28"/>
        <v>0.21526797781318083</v>
      </c>
      <c r="CN14" s="3"/>
      <c r="CO14" s="3">
        <v>0.2456191188884353</v>
      </c>
      <c r="CP14" s="5">
        <f t="shared" si="29"/>
        <v>0.2365982913163961</v>
      </c>
      <c r="CQ14" s="3"/>
      <c r="CR14" s="3">
        <v>133317.60194412793</v>
      </c>
      <c r="CS14" s="5">
        <f t="shared" si="30"/>
        <v>72.28356771896179</v>
      </c>
      <c r="CT14" s="3"/>
      <c r="CU14" s="3">
        <v>133317.60194412793</v>
      </c>
      <c r="CV14" s="5">
        <f t="shared" si="31"/>
        <v>42.54906211440018</v>
      </c>
      <c r="CW14" s="3"/>
      <c r="CX14" s="3">
        <v>0.2536655402223811</v>
      </c>
      <c r="CY14" s="5">
        <f t="shared" si="32"/>
        <v>0.23578723269916818</v>
      </c>
      <c r="CZ14" s="3"/>
      <c r="DA14" s="3">
        <v>0.2536655402223811</v>
      </c>
      <c r="DB14" s="5">
        <f t="shared" si="33"/>
        <v>0.23702993298485675</v>
      </c>
      <c r="DC14" s="3"/>
      <c r="DD14" s="3">
        <v>130398.67147151282</v>
      </c>
      <c r="DE14" s="5">
        <f t="shared" si="34"/>
        <v>70.22008816436706</v>
      </c>
      <c r="DF14" s="3"/>
      <c r="DG14" s="4">
        <v>130398.67147151282</v>
      </c>
      <c r="DH14" s="5">
        <f t="shared" si="35"/>
        <v>53.76132947599445</v>
      </c>
      <c r="DI14" s="4"/>
      <c r="DJ14" s="4">
        <v>1.1064632818551152</v>
      </c>
      <c r="DK14" s="5">
        <f t="shared" si="36"/>
        <v>1.1064669575014614</v>
      </c>
    </row>
    <row r="15" spans="1:115" ht="12">
      <c r="A15" s="1" t="s">
        <v>130</v>
      </c>
      <c r="B15" s="3"/>
      <c r="C15" s="3">
        <v>150193.10884151814</v>
      </c>
      <c r="D15" s="5">
        <f t="shared" si="0"/>
        <v>165.67008443924993</v>
      </c>
      <c r="E15" s="3"/>
      <c r="F15" s="3">
        <v>5604.057545244155</v>
      </c>
      <c r="G15" s="5">
        <f t="shared" si="1"/>
        <v>5.662679843728356</v>
      </c>
      <c r="H15" s="3"/>
      <c r="I15" s="3">
        <v>3.78</v>
      </c>
      <c r="J15" s="5">
        <f t="shared" si="2"/>
        <v>3.8136714095329576</v>
      </c>
      <c r="K15" s="3"/>
      <c r="L15" s="3"/>
      <c r="M15" s="5"/>
      <c r="N15" s="3"/>
      <c r="O15" s="3">
        <v>0.20757396465087952</v>
      </c>
      <c r="P15" s="5">
        <f t="shared" si="3"/>
        <v>0.20329273975241235</v>
      </c>
      <c r="Q15" s="3"/>
      <c r="R15" s="3">
        <v>209884.10593275004</v>
      </c>
      <c r="S15" s="5">
        <f t="shared" si="4"/>
        <v>112.95469576184682</v>
      </c>
      <c r="T15" s="3"/>
      <c r="U15" s="3">
        <v>91437.83248831875</v>
      </c>
      <c r="V15" s="5">
        <f t="shared" si="5"/>
        <v>92298.70562439335</v>
      </c>
      <c r="W15" s="3"/>
      <c r="X15" s="3">
        <v>115797.7099525902</v>
      </c>
      <c r="Y15" s="5">
        <f t="shared" si="6"/>
        <v>116653.58613777524</v>
      </c>
      <c r="Z15" s="3"/>
      <c r="AA15" s="3">
        <v>0.20142641128316988</v>
      </c>
      <c r="AB15" s="5">
        <f t="shared" si="7"/>
        <v>0.18705276241908808</v>
      </c>
      <c r="AC15" s="3"/>
      <c r="AD15" s="3">
        <v>465913.6934312969</v>
      </c>
      <c r="AE15" s="5">
        <f t="shared" si="8"/>
        <v>508.2919942925915</v>
      </c>
      <c r="AF15" s="3"/>
      <c r="AG15" s="3">
        <v>118214.5541085252</v>
      </c>
      <c r="AH15" s="5">
        <f t="shared" si="9"/>
        <v>118766.56197841662</v>
      </c>
      <c r="AI15" s="3"/>
      <c r="AJ15" s="3">
        <v>0.2829139365926799</v>
      </c>
      <c r="AK15" s="5">
        <f t="shared" si="10"/>
        <v>28.67210854167305</v>
      </c>
      <c r="AL15" s="3"/>
      <c r="AM15" s="3">
        <v>0.2829139365926799</v>
      </c>
      <c r="AN15" s="5">
        <f t="shared" si="11"/>
        <v>28.576008098077942</v>
      </c>
      <c r="AO15" s="3"/>
      <c r="AP15" s="3">
        <v>1.0382701187136048</v>
      </c>
      <c r="AQ15" s="5">
        <f t="shared" si="12"/>
        <v>0.39239264802630835</v>
      </c>
      <c r="AR15" s="3"/>
      <c r="AS15" s="3">
        <v>1.0382701187136048</v>
      </c>
      <c r="AT15" s="5">
        <f t="shared" si="13"/>
        <v>0.15023705914842583</v>
      </c>
      <c r="AU15" s="3"/>
      <c r="AV15" s="3">
        <v>0.20142641128316988</v>
      </c>
      <c r="AW15" s="5">
        <f t="shared" si="14"/>
        <v>0.18876550188625438</v>
      </c>
      <c r="AX15" s="3"/>
      <c r="AY15" s="3">
        <v>465913.6934312969</v>
      </c>
      <c r="AZ15" s="5">
        <f t="shared" si="15"/>
        <v>681.3589457898861</v>
      </c>
      <c r="BA15" s="3"/>
      <c r="BB15" s="3">
        <v>20084.620786870782</v>
      </c>
      <c r="BC15" s="5">
        <f t="shared" si="16"/>
        <v>13.798777521556193</v>
      </c>
      <c r="BD15" s="3"/>
      <c r="BE15" s="3">
        <v>7.975847</v>
      </c>
      <c r="BF15" s="5">
        <f t="shared" si="17"/>
        <v>6.089180333333333</v>
      </c>
      <c r="BG15" s="3"/>
      <c r="BH15" s="3">
        <v>6.78348802198971</v>
      </c>
      <c r="BI15" s="5">
        <f t="shared" si="18"/>
        <v>4.903959873293305</v>
      </c>
      <c r="BJ15" s="3"/>
      <c r="BK15" s="3">
        <v>0.20757396465087952</v>
      </c>
      <c r="BL15" s="5">
        <f t="shared" si="19"/>
        <v>0.19848731851158855</v>
      </c>
      <c r="BM15" s="3"/>
      <c r="BN15" s="3">
        <v>209884.10593275004</v>
      </c>
      <c r="BO15" s="5">
        <f t="shared" si="20"/>
        <v>223.63898196561536</v>
      </c>
      <c r="BP15" s="3"/>
      <c r="BQ15" s="3">
        <v>820715.4922486764</v>
      </c>
      <c r="BR15" s="5">
        <f t="shared" si="21"/>
        <v>886.6241131940421</v>
      </c>
      <c r="BS15" s="3"/>
      <c r="BT15" s="3">
        <v>88816.78122830829</v>
      </c>
      <c r="BU15" s="5">
        <f t="shared" si="22"/>
        <v>90.23417189059772</v>
      </c>
      <c r="BV15" s="3"/>
      <c r="BW15" s="3">
        <v>70132.76832012211</v>
      </c>
      <c r="BX15" s="5">
        <f t="shared" si="23"/>
        <v>66.09433225247946</v>
      </c>
      <c r="BY15" s="3"/>
      <c r="BZ15" s="3">
        <v>0.20285399630799478</v>
      </c>
      <c r="CA15" s="5">
        <f t="shared" si="24"/>
        <v>0.1912921045457956</v>
      </c>
      <c r="CB15" s="3"/>
      <c r="CC15" s="3">
        <v>820715.4922486764</v>
      </c>
      <c r="CD15" s="5">
        <f t="shared" si="25"/>
        <v>794.7389260529571</v>
      </c>
      <c r="CE15" s="3"/>
      <c r="CF15" s="3">
        <v>0.02044455671436407</v>
      </c>
      <c r="CG15" s="5">
        <f t="shared" si="26"/>
        <v>1.801673683307018</v>
      </c>
      <c r="CH15" s="3"/>
      <c r="CI15" s="3">
        <v>0.02044455671436407</v>
      </c>
      <c r="CJ15" s="5">
        <f t="shared" si="27"/>
        <v>2.072566430902987</v>
      </c>
      <c r="CK15" s="3"/>
      <c r="CL15" s="3">
        <v>0.2520102332118456</v>
      </c>
      <c r="CM15" s="5">
        <f t="shared" si="28"/>
        <v>0.22086934248951254</v>
      </c>
      <c r="CN15" s="3"/>
      <c r="CO15" s="3">
        <v>0.2520102332118456</v>
      </c>
      <c r="CP15" s="5">
        <f t="shared" si="29"/>
        <v>0.24275467985556948</v>
      </c>
      <c r="CQ15" s="3"/>
      <c r="CR15" s="3">
        <v>135760.1617773151</v>
      </c>
      <c r="CS15" s="5">
        <f t="shared" si="30"/>
        <v>73.6079010143041</v>
      </c>
      <c r="CT15" s="3"/>
      <c r="CU15" s="3">
        <v>135760.1617773151</v>
      </c>
      <c r="CV15" s="5">
        <f t="shared" si="31"/>
        <v>43.32861881617746</v>
      </c>
      <c r="CW15" s="3"/>
      <c r="CX15" s="3">
        <v>0.2575153882839279</v>
      </c>
      <c r="CY15" s="5">
        <f t="shared" si="32"/>
        <v>0.23936574407264283</v>
      </c>
      <c r="CZ15" s="3"/>
      <c r="DA15" s="3">
        <v>0.2575153882839279</v>
      </c>
      <c r="DB15" s="5">
        <f t="shared" si="33"/>
        <v>0.24062730465477428</v>
      </c>
      <c r="DC15" s="3"/>
      <c r="DD15" s="3">
        <v>131266.30797257365</v>
      </c>
      <c r="DE15" s="5">
        <f t="shared" si="34"/>
        <v>70.68731310547716</v>
      </c>
      <c r="DF15" s="3"/>
      <c r="DG15" s="4">
        <v>131266.30797257365</v>
      </c>
      <c r="DH15" s="5">
        <f t="shared" si="35"/>
        <v>54.11904241334689</v>
      </c>
      <c r="DI15" s="4"/>
      <c r="DJ15" s="4">
        <v>1.1560602944892775</v>
      </c>
      <c r="DK15" s="5">
        <f t="shared" si="36"/>
        <v>1.156063970135624</v>
      </c>
    </row>
    <row r="16" spans="1:115" ht="12">
      <c r="A16" s="1" t="s">
        <v>131</v>
      </c>
      <c r="B16" s="3"/>
      <c r="C16" s="3">
        <v>150991.1971644643</v>
      </c>
      <c r="D16" s="5">
        <f t="shared" si="0"/>
        <v>166.55041350942042</v>
      </c>
      <c r="E16" s="3"/>
      <c r="F16" s="3">
        <v>5680.653374416842</v>
      </c>
      <c r="G16" s="5">
        <f t="shared" si="1"/>
        <v>5.740076917985369</v>
      </c>
      <c r="H16" s="3"/>
      <c r="I16" s="3">
        <v>4.09667</v>
      </c>
      <c r="J16" s="5">
        <f t="shared" si="2"/>
        <v>4.133162236320471</v>
      </c>
      <c r="K16" s="3"/>
      <c r="L16" s="3"/>
      <c r="M16" s="5"/>
      <c r="N16" s="3"/>
      <c r="O16" s="3">
        <v>0.21436673647074944</v>
      </c>
      <c r="P16" s="5">
        <f t="shared" si="3"/>
        <v>0.20994541026480978</v>
      </c>
      <c r="Q16" s="3"/>
      <c r="R16" s="3">
        <v>210090.04400203278</v>
      </c>
      <c r="S16" s="5">
        <f t="shared" si="4"/>
        <v>113.06552679337365</v>
      </c>
      <c r="T16" s="3"/>
      <c r="U16" s="3">
        <v>91919.00873785124</v>
      </c>
      <c r="V16" s="5">
        <f t="shared" si="5"/>
        <v>92784.41207434362</v>
      </c>
      <c r="W16" s="3"/>
      <c r="X16" s="3">
        <v>116362.78193191363</v>
      </c>
      <c r="Y16" s="5">
        <f t="shared" si="6"/>
        <v>117222.83463881242</v>
      </c>
      <c r="Z16" s="3"/>
      <c r="AA16" s="3">
        <v>0.20695765657200735</v>
      </c>
      <c r="AB16" s="5">
        <f t="shared" si="7"/>
        <v>0.19218930188431294</v>
      </c>
      <c r="AC16" s="3"/>
      <c r="AD16" s="3">
        <v>470667.6409270107</v>
      </c>
      <c r="AE16" s="5">
        <f t="shared" si="8"/>
        <v>513.4783485196216</v>
      </c>
      <c r="AF16" s="3"/>
      <c r="AG16" s="3">
        <v>119070.58023128117</v>
      </c>
      <c r="AH16" s="5">
        <f t="shared" si="9"/>
        <v>119626.58535142792</v>
      </c>
      <c r="AI16" s="3"/>
      <c r="AJ16" s="3">
        <v>0.2799722646397597</v>
      </c>
      <c r="AK16" s="5">
        <f t="shared" si="10"/>
        <v>28.373982763410122</v>
      </c>
      <c r="AL16" s="3"/>
      <c r="AM16" s="3">
        <v>0.2799722646397597</v>
      </c>
      <c r="AN16" s="5">
        <f t="shared" si="11"/>
        <v>28.278881549414624</v>
      </c>
      <c r="AO16" s="3"/>
      <c r="AP16" s="3">
        <v>1.01271995432383</v>
      </c>
      <c r="AQ16" s="5">
        <f t="shared" si="12"/>
        <v>0.3827364935423165</v>
      </c>
      <c r="AR16" s="3"/>
      <c r="AS16" s="3">
        <v>1.01271995432383</v>
      </c>
      <c r="AT16" s="5">
        <f t="shared" si="13"/>
        <v>0.14653996579141532</v>
      </c>
      <c r="AU16" s="3"/>
      <c r="AV16" s="3">
        <v>0.20695765657200735</v>
      </c>
      <c r="AW16" s="5">
        <f t="shared" si="14"/>
        <v>0.1939490738237773</v>
      </c>
      <c r="AX16" s="3"/>
      <c r="AY16" s="3">
        <v>470667.6409270107</v>
      </c>
      <c r="AZ16" s="5">
        <f t="shared" si="15"/>
        <v>688.3111875885007</v>
      </c>
      <c r="BA16" s="3"/>
      <c r="BB16" s="3">
        <v>21060.116705578523</v>
      </c>
      <c r="BC16" s="5">
        <f t="shared" si="16"/>
        <v>14.468974449756766</v>
      </c>
      <c r="BD16" s="3"/>
      <c r="BE16" s="3">
        <v>8.305181</v>
      </c>
      <c r="BF16" s="5">
        <f t="shared" si="17"/>
        <v>6.4185143333333325</v>
      </c>
      <c r="BG16" s="3"/>
      <c r="BH16" s="3">
        <v>8.475594300634649</v>
      </c>
      <c r="BI16" s="5">
        <f t="shared" si="18"/>
        <v>6.596066151938244</v>
      </c>
      <c r="BJ16" s="3"/>
      <c r="BK16" s="3">
        <v>0.21436673647074944</v>
      </c>
      <c r="BL16" s="5">
        <f t="shared" si="19"/>
        <v>0.2049827336088275</v>
      </c>
      <c r="BM16" s="3"/>
      <c r="BN16" s="3">
        <v>210090.04400203278</v>
      </c>
      <c r="BO16" s="5">
        <f t="shared" si="20"/>
        <v>223.85841630514133</v>
      </c>
      <c r="BP16" s="3"/>
      <c r="BQ16" s="3">
        <v>830666.6266918564</v>
      </c>
      <c r="BR16" s="5">
        <f t="shared" si="21"/>
        <v>897.3743863816303</v>
      </c>
      <c r="BS16" s="3"/>
      <c r="BT16" s="3">
        <v>92153.66086325173</v>
      </c>
      <c r="BU16" s="5">
        <f t="shared" si="22"/>
        <v>93.6243034219772</v>
      </c>
      <c r="BV16" s="3"/>
      <c r="BW16" s="3">
        <v>72795.38197248145</v>
      </c>
      <c r="BX16" s="5">
        <f t="shared" si="23"/>
        <v>68.60362534919206</v>
      </c>
      <c r="BY16" s="3"/>
      <c r="BZ16" s="3">
        <v>0.2077548970764315</v>
      </c>
      <c r="CA16" s="5">
        <f t="shared" si="24"/>
        <v>0.1959136729606517</v>
      </c>
      <c r="CB16" s="3"/>
      <c r="CC16" s="3">
        <v>830666.6266918564</v>
      </c>
      <c r="CD16" s="5">
        <f t="shared" si="25"/>
        <v>804.3750959255557</v>
      </c>
      <c r="CE16" s="3"/>
      <c r="CF16" s="3">
        <v>0.02274111954529779</v>
      </c>
      <c r="CG16" s="5">
        <f t="shared" si="26"/>
        <v>2.03132996640039</v>
      </c>
      <c r="CH16" s="3"/>
      <c r="CI16" s="3">
        <v>0.02274111954529779</v>
      </c>
      <c r="CJ16" s="5">
        <f t="shared" si="27"/>
        <v>2.3022227139963594</v>
      </c>
      <c r="CK16" s="3"/>
      <c r="CL16" s="3">
        <v>0.2602416225496569</v>
      </c>
      <c r="CM16" s="5">
        <f t="shared" si="28"/>
        <v>0.2280835794974568</v>
      </c>
      <c r="CN16" s="3"/>
      <c r="CO16" s="3">
        <v>0.2602416225496569</v>
      </c>
      <c r="CP16" s="5">
        <f t="shared" si="29"/>
        <v>0.2506837558220489</v>
      </c>
      <c r="CQ16" s="3"/>
      <c r="CR16" s="3">
        <v>139621.69320715644</v>
      </c>
      <c r="CS16" s="5">
        <f t="shared" si="30"/>
        <v>75.70158755334651</v>
      </c>
      <c r="CT16" s="3"/>
      <c r="CU16" s="3">
        <v>139621.69320715644</v>
      </c>
      <c r="CV16" s="5">
        <f t="shared" si="31"/>
        <v>44.561048279871876</v>
      </c>
      <c r="CW16" s="3"/>
      <c r="CX16" s="3">
        <v>0.259666628362305</v>
      </c>
      <c r="CY16" s="5">
        <f t="shared" si="32"/>
        <v>0.24136536508741446</v>
      </c>
      <c r="CZ16" s="3"/>
      <c r="DA16" s="3">
        <v>0.259666628362305</v>
      </c>
      <c r="DB16" s="5">
        <f t="shared" si="33"/>
        <v>0.24263746453366455</v>
      </c>
      <c r="DC16" s="3"/>
      <c r="DD16" s="3">
        <v>137911.90620775102</v>
      </c>
      <c r="DE16" s="5">
        <f t="shared" si="34"/>
        <v>74.26598832289349</v>
      </c>
      <c r="DF16" s="3"/>
      <c r="DG16" s="4">
        <v>137911.90620775102</v>
      </c>
      <c r="DH16" s="5">
        <f t="shared" si="35"/>
        <v>56.85891845851434</v>
      </c>
      <c r="DI16" s="4"/>
      <c r="DJ16" s="4">
        <v>1.2243333118798638</v>
      </c>
      <c r="DK16" s="5">
        <f t="shared" si="36"/>
        <v>1.2243369875262105</v>
      </c>
    </row>
    <row r="17" spans="1:115" ht="12">
      <c r="A17" s="1" t="s">
        <v>132</v>
      </c>
      <c r="B17" s="3"/>
      <c r="C17" s="3">
        <v>151564.68241871087</v>
      </c>
      <c r="D17" s="5">
        <f t="shared" si="0"/>
        <v>167.1829947991249</v>
      </c>
      <c r="E17" s="3"/>
      <c r="F17" s="3">
        <v>5886.897246037361</v>
      </c>
      <c r="G17" s="5">
        <f t="shared" si="1"/>
        <v>5.948478242434496</v>
      </c>
      <c r="H17" s="3"/>
      <c r="I17" s="3">
        <v>4.52667</v>
      </c>
      <c r="J17" s="5">
        <f t="shared" si="2"/>
        <v>4.5669925818493535</v>
      </c>
      <c r="K17" s="3"/>
      <c r="L17" s="3"/>
      <c r="M17" s="5"/>
      <c r="N17" s="3"/>
      <c r="O17" s="3">
        <v>0.2216659437422594</v>
      </c>
      <c r="P17" s="5">
        <f t="shared" si="3"/>
        <v>0.21709407096867855</v>
      </c>
      <c r="Q17" s="3"/>
      <c r="R17" s="3">
        <v>211237.54222636484</v>
      </c>
      <c r="S17" s="5">
        <f t="shared" si="4"/>
        <v>113.68308338366744</v>
      </c>
      <c r="T17" s="3"/>
      <c r="U17" s="3">
        <v>92390.7171809743</v>
      </c>
      <c r="V17" s="5">
        <f t="shared" si="5"/>
        <v>93260.56157994262</v>
      </c>
      <c r="W17" s="3"/>
      <c r="X17" s="3">
        <v>116809.76041740336</v>
      </c>
      <c r="Y17" s="5">
        <f t="shared" si="6"/>
        <v>117673.11680138849</v>
      </c>
      <c r="Z17" s="3"/>
      <c r="AA17" s="3">
        <v>0.21252066389732022</v>
      </c>
      <c r="AB17" s="5">
        <f t="shared" si="7"/>
        <v>0.19735533686914186</v>
      </c>
      <c r="AC17" s="3"/>
      <c r="AD17" s="3">
        <v>473096.7171530838</v>
      </c>
      <c r="AE17" s="5">
        <f t="shared" si="8"/>
        <v>516.1283672176049</v>
      </c>
      <c r="AF17" s="3"/>
      <c r="AG17" s="3">
        <v>119256.18811966757</v>
      </c>
      <c r="AH17" s="5">
        <f t="shared" si="9"/>
        <v>119813.05994371448</v>
      </c>
      <c r="AI17" s="3"/>
      <c r="AJ17" s="3">
        <v>0.2661927069796169</v>
      </c>
      <c r="AK17" s="5">
        <f t="shared" si="10"/>
        <v>26.97748396364728</v>
      </c>
      <c r="AL17" s="3"/>
      <c r="AM17" s="3">
        <v>0.2661927069796169</v>
      </c>
      <c r="AN17" s="5">
        <f t="shared" si="11"/>
        <v>26.887063401370934</v>
      </c>
      <c r="AO17" s="3"/>
      <c r="AP17" s="3">
        <v>0.9426061990046235</v>
      </c>
      <c r="AQ17" s="5">
        <f t="shared" si="12"/>
        <v>0.3562384545282889</v>
      </c>
      <c r="AR17" s="3"/>
      <c r="AS17" s="3">
        <v>0.9426061990046235</v>
      </c>
      <c r="AT17" s="5">
        <f t="shared" si="13"/>
        <v>0.13639454773964577</v>
      </c>
      <c r="AU17" s="3"/>
      <c r="AV17" s="3">
        <v>0.21252066389732022</v>
      </c>
      <c r="AW17" s="5">
        <f t="shared" si="14"/>
        <v>0.1991624113551864</v>
      </c>
      <c r="AX17" s="3"/>
      <c r="AY17" s="3">
        <v>473096.7171530838</v>
      </c>
      <c r="AZ17" s="5">
        <f t="shared" si="15"/>
        <v>691.8635039079705</v>
      </c>
      <c r="BA17" s="3"/>
      <c r="BB17" s="3">
        <v>22109.882755836115</v>
      </c>
      <c r="BC17" s="5">
        <f t="shared" si="16"/>
        <v>15.190197336208096</v>
      </c>
      <c r="BD17" s="3"/>
      <c r="BE17" s="3">
        <v>8.601933</v>
      </c>
      <c r="BF17" s="5">
        <f t="shared" si="17"/>
        <v>6.715266333333334</v>
      </c>
      <c r="BG17" s="3"/>
      <c r="BH17" s="3">
        <v>10.199359893704974</v>
      </c>
      <c r="BI17" s="5">
        <f t="shared" si="18"/>
        <v>8.319831745008571</v>
      </c>
      <c r="BJ17" s="3"/>
      <c r="BK17" s="3">
        <v>0.2216659437422594</v>
      </c>
      <c r="BL17" s="5">
        <f t="shared" si="19"/>
        <v>0.21196241471199015</v>
      </c>
      <c r="BM17" s="3"/>
      <c r="BN17" s="3">
        <v>211237.54222636484</v>
      </c>
      <c r="BO17" s="5">
        <f t="shared" si="20"/>
        <v>225.0811164879708</v>
      </c>
      <c r="BP17" s="3"/>
      <c r="BQ17" s="3">
        <v>842073.7508262933</v>
      </c>
      <c r="BR17" s="5">
        <f t="shared" si="21"/>
        <v>909.6975743990497</v>
      </c>
      <c r="BS17" s="3"/>
      <c r="BT17" s="3">
        <v>96169.48302037902</v>
      </c>
      <c r="BU17" s="5">
        <f t="shared" si="22"/>
        <v>97.70421244138669</v>
      </c>
      <c r="BV17" s="3"/>
      <c r="BW17" s="3">
        <v>76065.28320430111</v>
      </c>
      <c r="BX17" s="5">
        <f t="shared" si="23"/>
        <v>71.68523675033038</v>
      </c>
      <c r="BY17" s="3"/>
      <c r="BZ17" s="3">
        <v>0.2134586999026099</v>
      </c>
      <c r="CA17" s="5">
        <f t="shared" si="24"/>
        <v>0.20129238112707754</v>
      </c>
      <c r="CB17" s="3"/>
      <c r="CC17" s="3">
        <v>842073.7508262933</v>
      </c>
      <c r="CD17" s="5">
        <f t="shared" si="25"/>
        <v>815.4211717820209</v>
      </c>
      <c r="CE17" s="3"/>
      <c r="CF17" s="3">
        <v>0.020514052485136738</v>
      </c>
      <c r="CG17" s="5">
        <f t="shared" si="26"/>
        <v>1.8086232603842847</v>
      </c>
      <c r="CH17" s="3"/>
      <c r="CI17" s="3">
        <v>0.020514052485136738</v>
      </c>
      <c r="CJ17" s="5">
        <f t="shared" si="27"/>
        <v>2.079516007980254</v>
      </c>
      <c r="CK17" s="3"/>
      <c r="CL17" s="3">
        <v>0.2681957901089338</v>
      </c>
      <c r="CM17" s="5">
        <f t="shared" si="28"/>
        <v>0.2350548510068644</v>
      </c>
      <c r="CN17" s="3"/>
      <c r="CO17" s="3">
        <v>0.2681957901089338</v>
      </c>
      <c r="CP17" s="5">
        <f t="shared" si="29"/>
        <v>0.2583457915051263</v>
      </c>
      <c r="CQ17" s="3"/>
      <c r="CR17" s="3">
        <v>144958.5104712915</v>
      </c>
      <c r="CS17" s="5">
        <f t="shared" si="30"/>
        <v>78.59516039361932</v>
      </c>
      <c r="CT17" s="3"/>
      <c r="CU17" s="3">
        <v>144958.5104712915</v>
      </c>
      <c r="CV17" s="5">
        <f t="shared" si="31"/>
        <v>46.264323511000406</v>
      </c>
      <c r="CW17" s="3"/>
      <c r="CX17" s="3">
        <v>0.27273512393317517</v>
      </c>
      <c r="CY17" s="5">
        <f t="shared" si="32"/>
        <v>0.2535127951383999</v>
      </c>
      <c r="CZ17" s="3"/>
      <c r="DA17" s="3">
        <v>0.27273512393317517</v>
      </c>
      <c r="DB17" s="5">
        <f t="shared" si="33"/>
        <v>0.254848916773731</v>
      </c>
      <c r="DC17" s="3"/>
      <c r="DD17" s="3">
        <v>139898.02529263395</v>
      </c>
      <c r="DE17" s="5">
        <f t="shared" si="34"/>
        <v>75.33551959703595</v>
      </c>
      <c r="DF17" s="3"/>
      <c r="DG17" s="4">
        <v>139898.02529263395</v>
      </c>
      <c r="DH17" s="5">
        <f t="shared" si="35"/>
        <v>57.67776424349059</v>
      </c>
      <c r="DI17" s="4"/>
      <c r="DJ17" s="4">
        <v>1.3020073316662393</v>
      </c>
      <c r="DK17" s="5">
        <f t="shared" si="36"/>
        <v>1.302011007312586</v>
      </c>
    </row>
    <row r="18" spans="1:115" ht="12">
      <c r="A18" s="1" t="s">
        <v>133</v>
      </c>
      <c r="B18" s="3"/>
      <c r="C18" s="3">
        <v>154004.81780645627</v>
      </c>
      <c r="D18" s="5">
        <f t="shared" si="0"/>
        <v>169.87457924563603</v>
      </c>
      <c r="E18" s="3"/>
      <c r="F18" s="3">
        <v>6171.948222164198</v>
      </c>
      <c r="G18" s="5">
        <f t="shared" si="1"/>
        <v>6.236511047935999</v>
      </c>
      <c r="H18" s="3"/>
      <c r="I18" s="3">
        <v>4.6</v>
      </c>
      <c r="J18" s="5">
        <f t="shared" si="2"/>
        <v>4.640975789378732</v>
      </c>
      <c r="K18" s="3"/>
      <c r="L18" s="3"/>
      <c r="M18" s="5"/>
      <c r="N18" s="3"/>
      <c r="O18" s="3">
        <v>0.2288054623852882</v>
      </c>
      <c r="P18" s="5">
        <f t="shared" si="3"/>
        <v>0.22408633663116612</v>
      </c>
      <c r="Q18" s="3"/>
      <c r="R18" s="3">
        <v>211881.2835530591</v>
      </c>
      <c r="S18" s="5">
        <f t="shared" si="4"/>
        <v>114.02952984459849</v>
      </c>
      <c r="T18" s="3"/>
      <c r="U18" s="3">
        <v>92705.25127568418</v>
      </c>
      <c r="V18" s="5">
        <f t="shared" si="5"/>
        <v>93578.05696480062</v>
      </c>
      <c r="W18" s="3"/>
      <c r="X18" s="3">
        <v>117068.94079656947</v>
      </c>
      <c r="Y18" s="5">
        <f t="shared" si="6"/>
        <v>117934.21281700619</v>
      </c>
      <c r="Z18" s="3"/>
      <c r="AA18" s="3">
        <v>0.21928286262245192</v>
      </c>
      <c r="AB18" s="5">
        <f t="shared" si="7"/>
        <v>0.20363498978806574</v>
      </c>
      <c r="AC18" s="3"/>
      <c r="AD18" s="3">
        <v>477796.77181425353</v>
      </c>
      <c r="AE18" s="5">
        <f t="shared" si="8"/>
        <v>521.2559266576719</v>
      </c>
      <c r="AF18" s="3"/>
      <c r="AG18" s="3">
        <v>119557.83874546044</v>
      </c>
      <c r="AH18" s="5">
        <f t="shared" si="9"/>
        <v>120116.11913988729</v>
      </c>
      <c r="AI18" s="3"/>
      <c r="AJ18" s="3">
        <v>0.2811439588467197</v>
      </c>
      <c r="AK18" s="5">
        <f t="shared" si="10"/>
        <v>28.49272892305221</v>
      </c>
      <c r="AL18" s="3"/>
      <c r="AM18" s="3">
        <v>0.2811439588467197</v>
      </c>
      <c r="AN18" s="5">
        <f t="shared" si="11"/>
        <v>28.39722970698441</v>
      </c>
      <c r="AO18" s="3"/>
      <c r="AP18" s="3">
        <v>0.9604604913328825</v>
      </c>
      <c r="AQ18" s="5">
        <f t="shared" si="12"/>
        <v>0.3629861138503172</v>
      </c>
      <c r="AR18" s="3"/>
      <c r="AS18" s="3">
        <v>0.9604604913328825</v>
      </c>
      <c r="AT18" s="5">
        <f t="shared" si="13"/>
        <v>0.1389780530570263</v>
      </c>
      <c r="AU18" s="3"/>
      <c r="AV18" s="3">
        <v>0.21928286262245192</v>
      </c>
      <c r="AW18" s="5">
        <f t="shared" si="14"/>
        <v>0.20549956360881802</v>
      </c>
      <c r="AX18" s="3"/>
      <c r="AY18" s="3">
        <v>477796.77181425353</v>
      </c>
      <c r="AZ18" s="5">
        <f t="shared" si="15"/>
        <v>698.7369320433504</v>
      </c>
      <c r="BA18" s="3"/>
      <c r="BB18" s="3">
        <v>22952.87267201622</v>
      </c>
      <c r="BC18" s="5">
        <f t="shared" si="16"/>
        <v>15.769358398282442</v>
      </c>
      <c r="BD18" s="3"/>
      <c r="BE18" s="3">
        <v>8.715926</v>
      </c>
      <c r="BF18" s="5">
        <f t="shared" si="17"/>
        <v>6.829259333333333</v>
      </c>
      <c r="BG18" s="3"/>
      <c r="BH18" s="3">
        <v>11.069712449639795</v>
      </c>
      <c r="BI18" s="5">
        <f t="shared" si="18"/>
        <v>9.190184300943391</v>
      </c>
      <c r="BJ18" s="3"/>
      <c r="BK18" s="3">
        <v>0.2288054623852882</v>
      </c>
      <c r="BL18" s="5">
        <f t="shared" si="19"/>
        <v>0.21878939763011152</v>
      </c>
      <c r="BM18" s="3"/>
      <c r="BN18" s="3">
        <v>211881.2835530591</v>
      </c>
      <c r="BO18" s="5">
        <f t="shared" si="20"/>
        <v>225.7670457740942</v>
      </c>
      <c r="BP18" s="3"/>
      <c r="BQ18" s="3">
        <v>851274.3327672688</v>
      </c>
      <c r="BR18" s="5">
        <f t="shared" si="21"/>
        <v>919.6370209933085</v>
      </c>
      <c r="BS18" s="3"/>
      <c r="BT18" s="3">
        <v>100320.3833343259</v>
      </c>
      <c r="BU18" s="5">
        <f t="shared" si="22"/>
        <v>101.9213552746381</v>
      </c>
      <c r="BV18" s="3"/>
      <c r="BW18" s="3">
        <v>79442.30366996002</v>
      </c>
      <c r="BX18" s="5">
        <f t="shared" si="23"/>
        <v>74.86779916768532</v>
      </c>
      <c r="BY18" s="3"/>
      <c r="BZ18" s="3">
        <v>0.21804912154272996</v>
      </c>
      <c r="CA18" s="5">
        <f t="shared" si="24"/>
        <v>0.2056211665208732</v>
      </c>
      <c r="CB18" s="3"/>
      <c r="CC18" s="3">
        <v>851274.3327672688</v>
      </c>
      <c r="CD18" s="5">
        <f t="shared" si="25"/>
        <v>824.3305449812508</v>
      </c>
      <c r="CE18" s="3"/>
      <c r="CF18" s="3">
        <v>0.020817522088115402</v>
      </c>
      <c r="CG18" s="5">
        <f t="shared" si="26"/>
        <v>1.838970220682151</v>
      </c>
      <c r="CH18" s="3"/>
      <c r="CI18" s="3">
        <v>0.020817522088115402</v>
      </c>
      <c r="CJ18" s="5">
        <f t="shared" si="27"/>
        <v>2.1098629682781205</v>
      </c>
      <c r="CK18" s="3"/>
      <c r="CL18" s="3">
        <v>0.2865812489030361</v>
      </c>
      <c r="CM18" s="5">
        <f t="shared" si="28"/>
        <v>0.25116841966424436</v>
      </c>
      <c r="CN18" s="3"/>
      <c r="CO18" s="3">
        <v>0.2865812489030361</v>
      </c>
      <c r="CP18" s="5">
        <f t="shared" si="29"/>
        <v>0.27605600948587095</v>
      </c>
      <c r="CQ18" s="3"/>
      <c r="CR18" s="3">
        <v>146699.97180823114</v>
      </c>
      <c r="CS18" s="5">
        <f t="shared" si="30"/>
        <v>79.53936458453619</v>
      </c>
      <c r="CT18" s="3"/>
      <c r="CU18" s="3">
        <v>146699.97180823114</v>
      </c>
      <c r="CV18" s="5">
        <f t="shared" si="31"/>
        <v>46.820120686427586</v>
      </c>
      <c r="CW18" s="3"/>
      <c r="CX18" s="3">
        <v>0.28631661247620943</v>
      </c>
      <c r="CY18" s="5">
        <f t="shared" si="32"/>
        <v>0.26613706249726193</v>
      </c>
      <c r="CZ18" s="3"/>
      <c r="DA18" s="3">
        <v>0.28631661247620943</v>
      </c>
      <c r="DB18" s="5">
        <f t="shared" si="33"/>
        <v>0.2675397194596923</v>
      </c>
      <c r="DC18" s="3"/>
      <c r="DD18" s="3">
        <v>139768.9192897489</v>
      </c>
      <c r="DE18" s="5">
        <f t="shared" si="34"/>
        <v>75.26599561490615</v>
      </c>
      <c r="DF18" s="3"/>
      <c r="DG18" s="4">
        <v>139768.9192897489</v>
      </c>
      <c r="DH18" s="5">
        <f t="shared" si="35"/>
        <v>57.62453586102239</v>
      </c>
      <c r="DI18" s="4"/>
      <c r="DJ18" s="4">
        <v>1.2445333170266015</v>
      </c>
      <c r="DK18" s="5">
        <f t="shared" si="36"/>
        <v>1.2445369926729482</v>
      </c>
    </row>
    <row r="19" spans="1:115" ht="12">
      <c r="A19" s="1" t="s">
        <v>134</v>
      </c>
      <c r="B19" s="3"/>
      <c r="C19" s="3">
        <v>156438.36123205526</v>
      </c>
      <c r="D19" s="5">
        <f t="shared" si="0"/>
        <v>172.55889244692264</v>
      </c>
      <c r="E19" s="3"/>
      <c r="F19" s="3">
        <v>6499.730456603997</v>
      </c>
      <c r="G19" s="5">
        <f t="shared" si="1"/>
        <v>6.567722110118912</v>
      </c>
      <c r="H19" s="3"/>
      <c r="I19" s="3">
        <v>15.5</v>
      </c>
      <c r="J19" s="5">
        <f t="shared" si="2"/>
        <v>15.638070594645729</v>
      </c>
      <c r="K19" s="3"/>
      <c r="L19" s="3"/>
      <c r="M19" s="5"/>
      <c r="N19" s="3"/>
      <c r="O19" s="3">
        <v>0.23944148205244836</v>
      </c>
      <c r="P19" s="5">
        <f t="shared" si="3"/>
        <v>0.23450298778408982</v>
      </c>
      <c r="Q19" s="3"/>
      <c r="R19" s="3">
        <v>211155.52449845357</v>
      </c>
      <c r="S19" s="5">
        <f t="shared" si="4"/>
        <v>113.63894336905258</v>
      </c>
      <c r="T19" s="3"/>
      <c r="U19" s="3">
        <v>92916.90295263517</v>
      </c>
      <c r="V19" s="5">
        <f t="shared" si="5"/>
        <v>93791.70130975275</v>
      </c>
      <c r="W19" s="3"/>
      <c r="X19" s="3">
        <v>117143.9569876565</v>
      </c>
      <c r="Y19" s="5">
        <f t="shared" si="6"/>
        <v>118009.78346268027</v>
      </c>
      <c r="Z19" s="3"/>
      <c r="AA19" s="3">
        <v>0.22740927137621428</v>
      </c>
      <c r="AB19" s="5">
        <f t="shared" si="7"/>
        <v>0.2111815036551125</v>
      </c>
      <c r="AC19" s="3"/>
      <c r="AD19" s="3">
        <v>478292.5578278699</v>
      </c>
      <c r="AE19" s="5">
        <f t="shared" si="8"/>
        <v>521.7968080808976</v>
      </c>
      <c r="AF19" s="3"/>
      <c r="AG19" s="3">
        <v>119695.48188306454</v>
      </c>
      <c r="AH19" s="5">
        <f t="shared" si="9"/>
        <v>120254.40500795523</v>
      </c>
      <c r="AI19" s="3"/>
      <c r="AJ19" s="3">
        <v>0.2999958437501437</v>
      </c>
      <c r="AK19" s="5">
        <f t="shared" si="10"/>
        <v>30.40328623484809</v>
      </c>
      <c r="AL19" s="3"/>
      <c r="AM19" s="3">
        <v>0.2999958437501437</v>
      </c>
      <c r="AN19" s="5">
        <f t="shared" si="11"/>
        <v>30.301383394683008</v>
      </c>
      <c r="AO19" s="3"/>
      <c r="AP19" s="3">
        <v>1.0035296424522995</v>
      </c>
      <c r="AQ19" s="5">
        <f t="shared" si="12"/>
        <v>0.3792632058626849</v>
      </c>
      <c r="AR19" s="3"/>
      <c r="AS19" s="3">
        <v>1.0035296424522995</v>
      </c>
      <c r="AT19" s="5">
        <f t="shared" si="13"/>
        <v>0.1452101332137944</v>
      </c>
      <c r="AU19" s="3"/>
      <c r="AV19" s="3">
        <v>0.22740927137621428</v>
      </c>
      <c r="AW19" s="5">
        <f t="shared" si="14"/>
        <v>0.2131151767608604</v>
      </c>
      <c r="AX19" s="3"/>
      <c r="AY19" s="3">
        <v>478292.5578278699</v>
      </c>
      <c r="AZ19" s="5">
        <f t="shared" si="15"/>
        <v>699.4619767036332</v>
      </c>
      <c r="BA19" s="3"/>
      <c r="BB19" s="3">
        <v>23946.20416856354</v>
      </c>
      <c r="BC19" s="5">
        <f t="shared" si="16"/>
        <v>16.45180893949311</v>
      </c>
      <c r="BD19" s="3"/>
      <c r="BE19" s="3">
        <v>9.340291</v>
      </c>
      <c r="BF19" s="5">
        <f t="shared" si="17"/>
        <v>7.453624333333334</v>
      </c>
      <c r="BG19" s="3"/>
      <c r="BH19" s="3">
        <v>11.21392843439108</v>
      </c>
      <c r="BI19" s="5">
        <f t="shared" si="18"/>
        <v>9.334400285694679</v>
      </c>
      <c r="BJ19" s="3"/>
      <c r="BK19" s="3">
        <v>0.23944148205244836</v>
      </c>
      <c r="BL19" s="5">
        <f t="shared" si="19"/>
        <v>0.22895982062570172</v>
      </c>
      <c r="BM19" s="3"/>
      <c r="BN19" s="3">
        <v>211155.52449845357</v>
      </c>
      <c r="BO19" s="5">
        <f t="shared" si="20"/>
        <v>224.99372368091812</v>
      </c>
      <c r="BP19" s="3"/>
      <c r="BQ19" s="3">
        <v>859702.6657360499</v>
      </c>
      <c r="BR19" s="5">
        <f t="shared" si="21"/>
        <v>928.7422021611151</v>
      </c>
      <c r="BS19" s="3"/>
      <c r="BT19" s="3">
        <v>104620.33578085368</v>
      </c>
      <c r="BU19" s="5">
        <f t="shared" si="22"/>
        <v>106.2899289024529</v>
      </c>
      <c r="BV19" s="3"/>
      <c r="BW19" s="3">
        <v>82983.34661553214</v>
      </c>
      <c r="BX19" s="5">
        <f t="shared" si="23"/>
        <v>78.20493920323403</v>
      </c>
      <c r="BY19" s="3"/>
      <c r="BZ19" s="3">
        <v>0.22544047385228802</v>
      </c>
      <c r="CA19" s="5">
        <f t="shared" si="24"/>
        <v>0.2125912403891151</v>
      </c>
      <c r="CB19" s="3"/>
      <c r="CC19" s="3">
        <v>859702.6657360499</v>
      </c>
      <c r="CD19" s="5">
        <f t="shared" si="25"/>
        <v>832.4921117547416</v>
      </c>
      <c r="CE19" s="3"/>
      <c r="CF19" s="3">
        <v>0.021316802065267027</v>
      </c>
      <c r="CG19" s="5">
        <f t="shared" si="26"/>
        <v>1.8888982183973135</v>
      </c>
      <c r="CH19" s="3"/>
      <c r="CI19" s="3">
        <v>0.021316802065267027</v>
      </c>
      <c r="CJ19" s="5">
        <f t="shared" si="27"/>
        <v>2.159790965993283</v>
      </c>
      <c r="CK19" s="3"/>
      <c r="CL19" s="3">
        <v>0.33444528662956374</v>
      </c>
      <c r="CM19" s="5">
        <f t="shared" si="28"/>
        <v>0.29311790086909917</v>
      </c>
      <c r="CN19" s="3"/>
      <c r="CO19" s="3">
        <v>0.33444528662956374</v>
      </c>
      <c r="CP19" s="5">
        <f t="shared" si="29"/>
        <v>0.32216214972792506</v>
      </c>
      <c r="CQ19" s="3"/>
      <c r="CR19" s="3">
        <v>145526.6436294363</v>
      </c>
      <c r="CS19" s="5">
        <f t="shared" si="30"/>
        <v>78.90319692451462</v>
      </c>
      <c r="CT19" s="3"/>
      <c r="CU19" s="3">
        <v>145526.6436294363</v>
      </c>
      <c r="CV19" s="5">
        <f t="shared" si="31"/>
        <v>46.445646402221364</v>
      </c>
      <c r="CW19" s="3"/>
      <c r="CX19" s="3">
        <v>0.30795655769088076</v>
      </c>
      <c r="CY19" s="5">
        <f t="shared" si="32"/>
        <v>0.28625182776437635</v>
      </c>
      <c r="CZ19" s="3"/>
      <c r="DA19" s="3">
        <v>0.30795655769088076</v>
      </c>
      <c r="DB19" s="5">
        <f t="shared" si="33"/>
        <v>0.28776049820454186</v>
      </c>
      <c r="DC19" s="3"/>
      <c r="DD19" s="3">
        <v>147603.77683531505</v>
      </c>
      <c r="DE19" s="5">
        <f t="shared" si="34"/>
        <v>79.48509065166118</v>
      </c>
      <c r="DF19" s="3"/>
      <c r="DG19" s="4">
        <v>147603.77683531505</v>
      </c>
      <c r="DH19" s="5">
        <f t="shared" si="35"/>
        <v>60.85472488941814</v>
      </c>
      <c r="DI19" s="4"/>
      <c r="DJ19" s="4">
        <v>1.1535232938427564</v>
      </c>
      <c r="DK19" s="5">
        <f t="shared" si="36"/>
        <v>1.153526969489103</v>
      </c>
    </row>
    <row r="20" spans="1:115" ht="12">
      <c r="A20" s="1" t="s">
        <v>135</v>
      </c>
      <c r="B20" s="3"/>
      <c r="C20" s="3">
        <v>157929.3331368884</v>
      </c>
      <c r="D20" s="5">
        <f t="shared" si="0"/>
        <v>174.20350479482266</v>
      </c>
      <c r="E20" s="3"/>
      <c r="F20" s="3">
        <v>6842.337305991535</v>
      </c>
      <c r="G20" s="5">
        <f t="shared" si="1"/>
        <v>6.9139128629238185</v>
      </c>
      <c r="H20" s="3"/>
      <c r="I20" s="3">
        <v>13</v>
      </c>
      <c r="J20" s="5">
        <f t="shared" si="2"/>
        <v>13.115801143896418</v>
      </c>
      <c r="K20" s="3"/>
      <c r="L20" s="3"/>
      <c r="M20" s="5"/>
      <c r="N20" s="3"/>
      <c r="O20" s="3">
        <v>0.25028444701251995</v>
      </c>
      <c r="P20" s="5">
        <f t="shared" si="3"/>
        <v>0.24512231597141707</v>
      </c>
      <c r="Q20" s="3"/>
      <c r="R20" s="3">
        <v>205544.00315668984</v>
      </c>
      <c r="S20" s="5">
        <f t="shared" si="4"/>
        <v>110.61895439416982</v>
      </c>
      <c r="T20" s="3"/>
      <c r="U20" s="3">
        <v>93017.69788323285</v>
      </c>
      <c r="V20" s="5">
        <f t="shared" si="5"/>
        <v>93893.44520912674</v>
      </c>
      <c r="W20" s="3"/>
      <c r="X20" s="3">
        <v>117031.01824471758</v>
      </c>
      <c r="Y20" s="5">
        <f t="shared" si="6"/>
        <v>117896.00997455938</v>
      </c>
      <c r="Z20" s="3"/>
      <c r="AA20" s="3">
        <v>0.2360475632973708</v>
      </c>
      <c r="AB20" s="5">
        <f t="shared" si="7"/>
        <v>0.2192033730621153</v>
      </c>
      <c r="AC20" s="3"/>
      <c r="AD20" s="3">
        <v>482814.99153320614</v>
      </c>
      <c r="AE20" s="5">
        <f t="shared" si="8"/>
        <v>526.7305906237804</v>
      </c>
      <c r="AF20" s="3"/>
      <c r="AG20" s="3">
        <v>119621.91424939729</v>
      </c>
      <c r="AH20" s="5">
        <f t="shared" si="9"/>
        <v>120180.49384710504</v>
      </c>
      <c r="AI20" s="3"/>
      <c r="AJ20" s="3">
        <v>0.3073321214188608</v>
      </c>
      <c r="AK20" s="5">
        <f t="shared" si="10"/>
        <v>31.14678636829026</v>
      </c>
      <c r="AL20" s="3"/>
      <c r="AM20" s="3">
        <v>0.3073321214188608</v>
      </c>
      <c r="AN20" s="5">
        <f t="shared" si="11"/>
        <v>31.042391535165095</v>
      </c>
      <c r="AO20" s="3"/>
      <c r="AP20" s="3">
        <v>0.9858759288819902</v>
      </c>
      <c r="AQ20" s="5">
        <f t="shared" si="12"/>
        <v>0.3725913511203619</v>
      </c>
      <c r="AR20" s="3"/>
      <c r="AS20" s="3">
        <v>0.9858759288819902</v>
      </c>
      <c r="AT20" s="5">
        <f t="shared" si="13"/>
        <v>0.14265565152155615</v>
      </c>
      <c r="AU20" s="3"/>
      <c r="AV20" s="3">
        <v>0.2360475632973708</v>
      </c>
      <c r="AW20" s="5">
        <f t="shared" si="14"/>
        <v>0.22121049802260268</v>
      </c>
      <c r="AX20" s="3"/>
      <c r="AY20" s="3">
        <v>482814.99153320614</v>
      </c>
      <c r="AZ20" s="5">
        <f t="shared" si="15"/>
        <v>706.075649375881</v>
      </c>
      <c r="BA20" s="3"/>
      <c r="BB20" s="3">
        <v>24972.06671737878</v>
      </c>
      <c r="BC20" s="5">
        <f t="shared" si="16"/>
        <v>17.156609355145047</v>
      </c>
      <c r="BD20" s="3"/>
      <c r="BE20" s="3">
        <v>10.06446</v>
      </c>
      <c r="BF20" s="5">
        <f t="shared" si="17"/>
        <v>8.177793333333332</v>
      </c>
      <c r="BG20" s="3"/>
      <c r="BH20" s="3">
        <v>11.452192059331045</v>
      </c>
      <c r="BI20" s="5">
        <f t="shared" si="18"/>
        <v>9.572663910634645</v>
      </c>
      <c r="BJ20" s="3"/>
      <c r="BK20" s="3">
        <v>0.25028444701251995</v>
      </c>
      <c r="BL20" s="5">
        <f t="shared" si="19"/>
        <v>0.23932812978845971</v>
      </c>
      <c r="BM20" s="3"/>
      <c r="BN20" s="3">
        <v>205544.00315668984</v>
      </c>
      <c r="BO20" s="5">
        <f t="shared" si="20"/>
        <v>219.0144480489059</v>
      </c>
      <c r="BP20" s="3"/>
      <c r="BQ20" s="3">
        <v>861258.2721375774</v>
      </c>
      <c r="BR20" s="5">
        <f t="shared" si="21"/>
        <v>930.4227335502014</v>
      </c>
      <c r="BS20" s="3"/>
      <c r="BT20" s="3">
        <v>110083.72949221834</v>
      </c>
      <c r="BU20" s="5">
        <f t="shared" si="22"/>
        <v>111.8405106780978</v>
      </c>
      <c r="BV20" s="3"/>
      <c r="BW20" s="3">
        <v>87495.90702829661</v>
      </c>
      <c r="BX20" s="5">
        <f t="shared" si="23"/>
        <v>82.4576540806684</v>
      </c>
      <c r="BY20" s="3"/>
      <c r="BZ20" s="3">
        <v>0.23334096928593345</v>
      </c>
      <c r="CA20" s="5">
        <f t="shared" si="24"/>
        <v>0.22004143819622096</v>
      </c>
      <c r="CB20" s="3"/>
      <c r="CC20" s="3">
        <v>861258.2721375774</v>
      </c>
      <c r="CD20" s="5">
        <f t="shared" si="25"/>
        <v>833.9984814682264</v>
      </c>
      <c r="CE20" s="3"/>
      <c r="CF20" s="3">
        <v>0.021659041497012116</v>
      </c>
      <c r="CG20" s="5">
        <f t="shared" si="26"/>
        <v>1.9231221615718224</v>
      </c>
      <c r="CH20" s="3"/>
      <c r="CI20" s="3">
        <v>0.021659041497012116</v>
      </c>
      <c r="CJ20" s="5">
        <f t="shared" si="27"/>
        <v>2.194014909167792</v>
      </c>
      <c r="CK20" s="3"/>
      <c r="CL20" s="3">
        <v>0.3665904863798545</v>
      </c>
      <c r="CM20" s="5">
        <f t="shared" si="28"/>
        <v>0.3212909200459531</v>
      </c>
      <c r="CN20" s="3"/>
      <c r="CO20" s="3">
        <v>0.3665904863798545</v>
      </c>
      <c r="CP20" s="5">
        <f t="shared" si="29"/>
        <v>0.353126756104506</v>
      </c>
      <c r="CQ20" s="3"/>
      <c r="CR20" s="3">
        <v>145132.5376847192</v>
      </c>
      <c r="CS20" s="5">
        <f t="shared" si="30"/>
        <v>78.68951633524523</v>
      </c>
      <c r="CT20" s="3"/>
      <c r="CU20" s="3">
        <v>145132.5376847192</v>
      </c>
      <c r="CV20" s="5">
        <f t="shared" si="31"/>
        <v>46.31986527447163</v>
      </c>
      <c r="CW20" s="3"/>
      <c r="CX20" s="3">
        <v>0.32967487942380735</v>
      </c>
      <c r="CY20" s="5">
        <f t="shared" si="32"/>
        <v>0.3064394455850217</v>
      </c>
      <c r="CZ20" s="3"/>
      <c r="DA20" s="3">
        <v>0.32967487942380735</v>
      </c>
      <c r="DB20" s="5">
        <f t="shared" si="33"/>
        <v>0.308054513467262</v>
      </c>
      <c r="DC20" s="3"/>
      <c r="DD20" s="3">
        <v>144334.93715538108</v>
      </c>
      <c r="DE20" s="5">
        <f t="shared" si="34"/>
        <v>77.72481036713168</v>
      </c>
      <c r="DF20" s="3"/>
      <c r="DG20" s="4">
        <v>144334.93715538108</v>
      </c>
      <c r="DH20" s="5">
        <f t="shared" si="35"/>
        <v>59.50703349767319</v>
      </c>
      <c r="DI20" s="4"/>
      <c r="DJ20" s="4">
        <v>1.206350307298964</v>
      </c>
      <c r="DK20" s="5">
        <f t="shared" si="36"/>
        <v>1.2063539829453107</v>
      </c>
    </row>
    <row r="21" spans="1:115" ht="12">
      <c r="A21" s="1" t="s">
        <v>136</v>
      </c>
      <c r="B21" s="3"/>
      <c r="C21" s="3">
        <v>159218.80798993268</v>
      </c>
      <c r="D21" s="5">
        <f t="shared" si="0"/>
        <v>175.62585638893978</v>
      </c>
      <c r="E21" s="3"/>
      <c r="F21" s="3">
        <v>7236.039984683858</v>
      </c>
      <c r="G21" s="5">
        <f t="shared" si="1"/>
        <v>7.3117339425708066</v>
      </c>
      <c r="H21" s="3"/>
      <c r="I21" s="3">
        <v>11.5</v>
      </c>
      <c r="J21" s="5">
        <f t="shared" si="2"/>
        <v>11.60243947344683</v>
      </c>
      <c r="K21" s="3"/>
      <c r="L21" s="3"/>
      <c r="M21" s="5"/>
      <c r="N21" s="3"/>
      <c r="O21" s="3">
        <v>0.26186004737824103</v>
      </c>
      <c r="P21" s="5">
        <f t="shared" si="3"/>
        <v>0.25645916891723036</v>
      </c>
      <c r="Q21" s="3"/>
      <c r="R21" s="3">
        <v>205736.6494831547</v>
      </c>
      <c r="S21" s="5">
        <f t="shared" si="4"/>
        <v>110.72263212192709</v>
      </c>
      <c r="T21" s="3"/>
      <c r="U21" s="3">
        <v>92921.31721908154</v>
      </c>
      <c r="V21" s="5">
        <f t="shared" si="5"/>
        <v>93796.15713583911</v>
      </c>
      <c r="W21" s="3"/>
      <c r="X21" s="3">
        <v>116914.07956901901</v>
      </c>
      <c r="Y21" s="5">
        <f t="shared" si="6"/>
        <v>117778.20698964693</v>
      </c>
      <c r="Z21" s="3"/>
      <c r="AA21" s="3">
        <v>0.2434693992231048</v>
      </c>
      <c r="AB21" s="5">
        <f t="shared" si="7"/>
        <v>0.22609559192897533</v>
      </c>
      <c r="AC21" s="3"/>
      <c r="AD21" s="3">
        <v>485948.3457783357</v>
      </c>
      <c r="AE21" s="5">
        <f t="shared" si="8"/>
        <v>530.1489466423654</v>
      </c>
      <c r="AF21" s="3"/>
      <c r="AG21" s="3">
        <v>119702.75384955373</v>
      </c>
      <c r="AH21" s="5">
        <f t="shared" si="9"/>
        <v>120261.71093120008</v>
      </c>
      <c r="AI21" s="3"/>
      <c r="AJ21" s="3">
        <v>0.318639895011216</v>
      </c>
      <c r="AK21" s="5">
        <f t="shared" si="10"/>
        <v>32.292780502440884</v>
      </c>
      <c r="AL21" s="3"/>
      <c r="AM21" s="3">
        <v>0.318639895011216</v>
      </c>
      <c r="AN21" s="5">
        <f t="shared" si="11"/>
        <v>32.18454463528471</v>
      </c>
      <c r="AO21" s="3"/>
      <c r="AP21" s="3">
        <v>0.9868762359145886</v>
      </c>
      <c r="AQ21" s="5">
        <f t="shared" si="12"/>
        <v>0.3729693964076971</v>
      </c>
      <c r="AR21" s="3"/>
      <c r="AS21" s="3">
        <v>0.9868762359145886</v>
      </c>
      <c r="AT21" s="5">
        <f t="shared" si="13"/>
        <v>0.1428003953450703</v>
      </c>
      <c r="AU21" s="3"/>
      <c r="AV21" s="3">
        <v>0.2434693992231048</v>
      </c>
      <c r="AW21" s="5">
        <f t="shared" si="14"/>
        <v>0.22816582515430175</v>
      </c>
      <c r="AX21" s="3"/>
      <c r="AY21" s="3">
        <v>485948.3457783357</v>
      </c>
      <c r="AZ21" s="5">
        <f t="shared" si="15"/>
        <v>710.6579120896567</v>
      </c>
      <c r="BA21" s="3"/>
      <c r="BB21" s="3">
        <v>26450.35164635251</v>
      </c>
      <c r="BC21" s="5">
        <f t="shared" si="16"/>
        <v>18.172238430985622</v>
      </c>
      <c r="BD21" s="3"/>
      <c r="BE21" s="3">
        <v>10.69789</v>
      </c>
      <c r="BF21" s="5">
        <f t="shared" si="17"/>
        <v>8.81122333333333</v>
      </c>
      <c r="BG21" s="3"/>
      <c r="BH21" s="3">
        <v>11.51078914993139</v>
      </c>
      <c r="BI21" s="5">
        <f t="shared" si="18"/>
        <v>9.631261001234991</v>
      </c>
      <c r="BJ21" s="3"/>
      <c r="BK21" s="3">
        <v>0.26186004737824103</v>
      </c>
      <c r="BL21" s="5">
        <f t="shared" si="19"/>
        <v>0.25039700290372785</v>
      </c>
      <c r="BM21" s="3"/>
      <c r="BN21" s="3">
        <v>205736.6494831547</v>
      </c>
      <c r="BO21" s="5">
        <f t="shared" si="20"/>
        <v>219.21971956357612</v>
      </c>
      <c r="BP21" s="3"/>
      <c r="BQ21" s="3">
        <v>867125.5189123227</v>
      </c>
      <c r="BR21" s="5">
        <f t="shared" si="21"/>
        <v>936.7611571789502</v>
      </c>
      <c r="BS21" s="3"/>
      <c r="BT21" s="3">
        <v>114346.8835203582</v>
      </c>
      <c r="BU21" s="5">
        <f t="shared" si="22"/>
        <v>116.17169863662582</v>
      </c>
      <c r="BV21" s="3"/>
      <c r="BW21" s="3">
        <v>90880.95356672638</v>
      </c>
      <c r="BX21" s="5">
        <f t="shared" si="23"/>
        <v>85.64778040763518</v>
      </c>
      <c r="BY21" s="3"/>
      <c r="BZ21" s="3">
        <v>0.2416457832890116</v>
      </c>
      <c r="CA21" s="5">
        <f t="shared" si="24"/>
        <v>0.2278729099809728</v>
      </c>
      <c r="CB21" s="3"/>
      <c r="CC21" s="3">
        <v>867125.5189123227</v>
      </c>
      <c r="CD21" s="5">
        <f t="shared" si="25"/>
        <v>839.6800232993338</v>
      </c>
      <c r="CE21" s="3"/>
      <c r="CF21" s="3">
        <v>0.023296659357057197</v>
      </c>
      <c r="CG21" s="5">
        <f t="shared" si="26"/>
        <v>2.0868839475763306</v>
      </c>
      <c r="CH21" s="3"/>
      <c r="CI21" s="3">
        <v>0.023296659357057197</v>
      </c>
      <c r="CJ21" s="5">
        <f t="shared" si="27"/>
        <v>2.3577766951723</v>
      </c>
      <c r="CK21" s="3"/>
      <c r="CL21" s="3">
        <v>0.38014401888705246</v>
      </c>
      <c r="CM21" s="5">
        <f t="shared" si="28"/>
        <v>0.3331696432831901</v>
      </c>
      <c r="CN21" s="3"/>
      <c r="CO21" s="3">
        <v>0.38014401888705246</v>
      </c>
      <c r="CP21" s="5">
        <f t="shared" si="29"/>
        <v>0.3661825094473915</v>
      </c>
      <c r="CQ21" s="3"/>
      <c r="CR21" s="3">
        <v>149426.743240019</v>
      </c>
      <c r="CS21" s="5">
        <f t="shared" si="30"/>
        <v>81.01779477356983</v>
      </c>
      <c r="CT21" s="3"/>
      <c r="CU21" s="3">
        <v>149426.743240019</v>
      </c>
      <c r="CV21" s="5">
        <f t="shared" si="31"/>
        <v>47.690385117613026</v>
      </c>
      <c r="CW21" s="3"/>
      <c r="CX21" s="3">
        <v>0.3434208211257108</v>
      </c>
      <c r="CY21" s="5">
        <f t="shared" si="32"/>
        <v>0.3192165754698871</v>
      </c>
      <c r="CZ21" s="3"/>
      <c r="DA21" s="3">
        <v>0.3434208211257108</v>
      </c>
      <c r="DB21" s="5">
        <f t="shared" si="33"/>
        <v>0.32089898433058683</v>
      </c>
      <c r="DC21" s="3"/>
      <c r="DD21" s="3">
        <v>149133.25496128632</v>
      </c>
      <c r="DE21" s="5">
        <f t="shared" si="34"/>
        <v>80.30871935615022</v>
      </c>
      <c r="DF21" s="3"/>
      <c r="DG21" s="4">
        <v>149133.25496128632</v>
      </c>
      <c r="DH21" s="5">
        <f t="shared" si="35"/>
        <v>61.4853047605837</v>
      </c>
      <c r="DI21" s="4"/>
      <c r="DJ21" s="4">
        <v>1.1923873037431607</v>
      </c>
      <c r="DK21" s="5">
        <f t="shared" si="36"/>
        <v>1.1923909793895076</v>
      </c>
    </row>
    <row r="22" spans="1:115" ht="12">
      <c r="A22" s="1" t="s">
        <v>137</v>
      </c>
      <c r="B22" s="3"/>
      <c r="C22" s="3">
        <v>160816.68338698734</v>
      </c>
      <c r="D22" s="5">
        <f t="shared" si="0"/>
        <v>177.38838833195172</v>
      </c>
      <c r="E22" s="3"/>
      <c r="F22" s="3">
        <v>7496.570012558149</v>
      </c>
      <c r="G22" s="5">
        <f t="shared" si="1"/>
        <v>7.574989293826387</v>
      </c>
      <c r="H22" s="3"/>
      <c r="I22" s="3">
        <v>11.7</v>
      </c>
      <c r="J22" s="5">
        <f t="shared" si="2"/>
        <v>11.804221029506776</v>
      </c>
      <c r="K22" s="3"/>
      <c r="L22" s="3"/>
      <c r="M22" s="5"/>
      <c r="N22" s="3"/>
      <c r="O22" s="3">
        <v>0.2707367502557056</v>
      </c>
      <c r="P22" s="5">
        <f t="shared" si="3"/>
        <v>0.2651527892899154</v>
      </c>
      <c r="Q22" s="3"/>
      <c r="R22" s="3">
        <v>199683.820743871</v>
      </c>
      <c r="S22" s="5">
        <f t="shared" si="4"/>
        <v>107.4651418717439</v>
      </c>
      <c r="T22" s="3"/>
      <c r="U22" s="3">
        <v>92713.00682152448</v>
      </c>
      <c r="V22" s="5">
        <f t="shared" si="5"/>
        <v>93585.88552791276</v>
      </c>
      <c r="W22" s="3"/>
      <c r="X22" s="3">
        <v>116603.24009020698</v>
      </c>
      <c r="Y22" s="5">
        <f t="shared" si="6"/>
        <v>117465.07005514739</v>
      </c>
      <c r="Z22" s="3"/>
      <c r="AA22" s="3">
        <v>0.25212486987911553</v>
      </c>
      <c r="AB22" s="5">
        <f t="shared" si="7"/>
        <v>0.23413341420823988</v>
      </c>
      <c r="AC22" s="3"/>
      <c r="AD22" s="3">
        <v>481272.94302965363</v>
      </c>
      <c r="AE22" s="5">
        <f t="shared" si="8"/>
        <v>525.0482813887928</v>
      </c>
      <c r="AF22" s="3"/>
      <c r="AG22" s="3">
        <v>119981.05503993304</v>
      </c>
      <c r="AH22" s="5">
        <f t="shared" si="9"/>
        <v>120541.31166078121</v>
      </c>
      <c r="AI22" s="3"/>
      <c r="AJ22" s="3">
        <v>0.3284277869559472</v>
      </c>
      <c r="AK22" s="5">
        <f t="shared" si="10"/>
        <v>33.28474118000039</v>
      </c>
      <c r="AL22" s="3"/>
      <c r="AM22" s="3">
        <v>0.3284277869559472</v>
      </c>
      <c r="AN22" s="5">
        <f t="shared" si="11"/>
        <v>33.17318055348779</v>
      </c>
      <c r="AO22" s="3"/>
      <c r="AP22" s="3">
        <v>0.9721526601531059</v>
      </c>
      <c r="AQ22" s="5">
        <f t="shared" si="12"/>
        <v>0.36740492645201517</v>
      </c>
      <c r="AR22" s="3"/>
      <c r="AS22" s="3">
        <v>0.9721526601531059</v>
      </c>
      <c r="AT22" s="5">
        <f t="shared" si="13"/>
        <v>0.14066990282420794</v>
      </c>
      <c r="AU22" s="3"/>
      <c r="AV22" s="3">
        <v>0.25212486987911553</v>
      </c>
      <c r="AW22" s="5">
        <f t="shared" si="14"/>
        <v>0.2362772453600001</v>
      </c>
      <c r="AX22" s="3"/>
      <c r="AY22" s="3">
        <v>481272.94302965363</v>
      </c>
      <c r="AZ22" s="5">
        <f t="shared" si="15"/>
        <v>703.8205352688037</v>
      </c>
      <c r="BA22" s="3"/>
      <c r="BB22" s="3">
        <v>27749.929113747923</v>
      </c>
      <c r="BC22" s="5">
        <f t="shared" si="16"/>
        <v>19.065089759119196</v>
      </c>
      <c r="BD22" s="3"/>
      <c r="BE22" s="3">
        <v>10.58716</v>
      </c>
      <c r="BF22" s="5">
        <f t="shared" si="17"/>
        <v>8.700493333333332</v>
      </c>
      <c r="BG22" s="3"/>
      <c r="BH22" s="3">
        <v>10.647419869108061</v>
      </c>
      <c r="BI22" s="5">
        <f t="shared" si="18"/>
        <v>8.76789172041166</v>
      </c>
      <c r="BJ22" s="3"/>
      <c r="BK22" s="3">
        <v>0.2707367502557056</v>
      </c>
      <c r="BL22" s="5">
        <f t="shared" si="19"/>
        <v>0.25888512401436625</v>
      </c>
      <c r="BM22" s="3"/>
      <c r="BN22" s="3">
        <v>199683.820743871</v>
      </c>
      <c r="BO22" s="5">
        <f t="shared" si="20"/>
        <v>212.77021519901336</v>
      </c>
      <c r="BP22" s="3"/>
      <c r="BQ22" s="3">
        <v>853308.5639202052</v>
      </c>
      <c r="BR22" s="5">
        <f t="shared" si="21"/>
        <v>921.8346137145845</v>
      </c>
      <c r="BS22" s="3"/>
      <c r="BT22" s="3">
        <v>119320.71580452863</v>
      </c>
      <c r="BU22" s="5">
        <f t="shared" si="22"/>
        <v>121.2249062746188</v>
      </c>
      <c r="BV22" s="3"/>
      <c r="BW22" s="3">
        <v>94873.71302698087</v>
      </c>
      <c r="BX22" s="5">
        <f t="shared" si="23"/>
        <v>89.41062588901872</v>
      </c>
      <c r="BY22" s="3"/>
      <c r="BZ22" s="3">
        <v>0.2497895601592057</v>
      </c>
      <c r="CA22" s="5">
        <f t="shared" si="24"/>
        <v>0.23555252312542138</v>
      </c>
      <c r="CB22" s="3"/>
      <c r="CC22" s="3">
        <v>853308.5639202052</v>
      </c>
      <c r="CD22" s="5">
        <f t="shared" si="25"/>
        <v>826.300390435732</v>
      </c>
      <c r="CE22" s="3"/>
      <c r="CF22" s="3">
        <v>0.028152902544504425</v>
      </c>
      <c r="CG22" s="5">
        <f t="shared" si="26"/>
        <v>2.5725082663210532</v>
      </c>
      <c r="CH22" s="3"/>
      <c r="CI22" s="3">
        <v>0.028152902544504425</v>
      </c>
      <c r="CJ22" s="5">
        <f t="shared" si="27"/>
        <v>2.8434010139170227</v>
      </c>
      <c r="CK22" s="3"/>
      <c r="CL22" s="3">
        <v>0.38963714805402905</v>
      </c>
      <c r="CM22" s="5">
        <f t="shared" si="28"/>
        <v>0.3414897069986804</v>
      </c>
      <c r="CN22" s="3"/>
      <c r="CO22" s="3">
        <v>0.38963714805402905</v>
      </c>
      <c r="CP22" s="5">
        <f t="shared" si="29"/>
        <v>0.3753269854569024</v>
      </c>
      <c r="CQ22" s="3"/>
      <c r="CR22" s="3">
        <v>138670.3946734942</v>
      </c>
      <c r="CS22" s="5">
        <f t="shared" si="30"/>
        <v>75.18580230836633</v>
      </c>
      <c r="CT22" s="3"/>
      <c r="CU22" s="3">
        <v>138670.3946734942</v>
      </c>
      <c r="CV22" s="5">
        <f t="shared" si="31"/>
        <v>44.25743600506441</v>
      </c>
      <c r="CW22" s="3"/>
      <c r="CX22" s="3">
        <v>0.35644489129115703</v>
      </c>
      <c r="CY22" s="5">
        <f t="shared" si="32"/>
        <v>0.331322711211061</v>
      </c>
      <c r="CZ22" s="3"/>
      <c r="DA22" s="3">
        <v>0.35644489129115703</v>
      </c>
      <c r="DB22" s="5">
        <f t="shared" si="33"/>
        <v>0.33306892462204074</v>
      </c>
      <c r="DC22" s="3"/>
      <c r="DD22" s="3">
        <v>144386.48556843327</v>
      </c>
      <c r="DE22" s="5">
        <f t="shared" si="34"/>
        <v>77.75256934709988</v>
      </c>
      <c r="DF22" s="3"/>
      <c r="DG22" s="4">
        <v>144386.48556843327</v>
      </c>
      <c r="DH22" s="5">
        <f t="shared" si="35"/>
        <v>59.528286100838464</v>
      </c>
      <c r="DI22" s="4"/>
      <c r="DJ22" s="4">
        <v>1.212114308767324</v>
      </c>
      <c r="DK22" s="5">
        <f t="shared" si="36"/>
        <v>1.212117984413671</v>
      </c>
    </row>
    <row r="23" spans="1:115" ht="12">
      <c r="A23" s="1" t="s">
        <v>138</v>
      </c>
      <c r="B23" s="3"/>
      <c r="C23" s="3">
        <v>162715.86707318976</v>
      </c>
      <c r="D23" s="5">
        <f t="shared" si="0"/>
        <v>179.48327753216665</v>
      </c>
      <c r="E23" s="3"/>
      <c r="F23" s="3">
        <v>7723.991610700556</v>
      </c>
      <c r="G23" s="5">
        <f t="shared" si="1"/>
        <v>7.8047898783907605</v>
      </c>
      <c r="H23" s="3"/>
      <c r="I23" s="3">
        <v>11.5</v>
      </c>
      <c r="J23" s="5">
        <f t="shared" si="2"/>
        <v>11.60243947344683</v>
      </c>
      <c r="K23" s="3"/>
      <c r="L23" s="3"/>
      <c r="M23" s="5"/>
      <c r="N23" s="3"/>
      <c r="O23" s="3">
        <v>0.27659700302316925</v>
      </c>
      <c r="P23" s="5">
        <f t="shared" si="3"/>
        <v>0.27089217400872195</v>
      </c>
      <c r="Q23" s="3"/>
      <c r="R23" s="3">
        <v>196851.3071135092</v>
      </c>
      <c r="S23" s="5">
        <f t="shared" si="4"/>
        <v>105.94074956992128</v>
      </c>
      <c r="T23" s="3"/>
      <c r="U23" s="3">
        <v>92378.57226427691</v>
      </c>
      <c r="V23" s="5">
        <f t="shared" si="5"/>
        <v>93248.30232072156</v>
      </c>
      <c r="W23" s="3"/>
      <c r="X23" s="3">
        <v>116162.95713051478</v>
      </c>
      <c r="Y23" s="5">
        <f t="shared" si="6"/>
        <v>117021.53290588532</v>
      </c>
      <c r="Z23" s="3"/>
      <c r="AA23" s="3">
        <v>0.2580755653460857</v>
      </c>
      <c r="AB23" s="5">
        <f t="shared" si="7"/>
        <v>0.2396594721780992</v>
      </c>
      <c r="AC23" s="3"/>
      <c r="AD23" s="3">
        <v>484434.1664002976</v>
      </c>
      <c r="AE23" s="5">
        <f t="shared" si="8"/>
        <v>528.4970414362498</v>
      </c>
      <c r="AF23" s="3"/>
      <c r="AG23" s="3">
        <v>119949.02630867963</v>
      </c>
      <c r="AH23" s="5">
        <f t="shared" si="9"/>
        <v>120509.13337000996</v>
      </c>
      <c r="AI23" s="3"/>
      <c r="AJ23" s="3">
        <v>0.32518502620806766</v>
      </c>
      <c r="AK23" s="5">
        <f t="shared" si="10"/>
        <v>32.95610134960653</v>
      </c>
      <c r="AL23" s="3"/>
      <c r="AM23" s="3">
        <v>0.32518502620806766</v>
      </c>
      <c r="AN23" s="5">
        <f t="shared" si="11"/>
        <v>32.84564222678829</v>
      </c>
      <c r="AO23" s="3"/>
      <c r="AP23" s="3">
        <v>0.933195362735471</v>
      </c>
      <c r="AQ23" s="5">
        <f t="shared" si="12"/>
        <v>0.35268182422829525</v>
      </c>
      <c r="AR23" s="3"/>
      <c r="AS23" s="3">
        <v>0.933195362735471</v>
      </c>
      <c r="AT23" s="5">
        <f t="shared" si="13"/>
        <v>0.13503280541486753</v>
      </c>
      <c r="AU23" s="3"/>
      <c r="AV23" s="3">
        <v>0.2580755653460857</v>
      </c>
      <c r="AW23" s="5">
        <f t="shared" si="14"/>
        <v>0.24185390240928717</v>
      </c>
      <c r="AX23" s="3"/>
      <c r="AY23" s="3">
        <v>484434.1664002976</v>
      </c>
      <c r="AZ23" s="5">
        <f t="shared" si="15"/>
        <v>708.4435541961192</v>
      </c>
      <c r="BA23" s="3"/>
      <c r="BB23" s="3">
        <v>28938.263436093763</v>
      </c>
      <c r="BC23" s="5">
        <f t="shared" si="16"/>
        <v>19.881513484978065</v>
      </c>
      <c r="BD23" s="3"/>
      <c r="BE23" s="3">
        <v>9.898517</v>
      </c>
      <c r="BF23" s="5">
        <f t="shared" si="17"/>
        <v>8.011850333333332</v>
      </c>
      <c r="BG23" s="3"/>
      <c r="BH23" s="3">
        <v>8.803715200566037</v>
      </c>
      <c r="BI23" s="5">
        <f t="shared" si="18"/>
        <v>6.924187051869636</v>
      </c>
      <c r="BJ23" s="3"/>
      <c r="BK23" s="3">
        <v>0.27659700302316925</v>
      </c>
      <c r="BL23" s="5">
        <f t="shared" si="19"/>
        <v>0.2644888415112612</v>
      </c>
      <c r="BM23" s="3"/>
      <c r="BN23" s="3">
        <v>196851.3071135092</v>
      </c>
      <c r="BO23" s="5">
        <f t="shared" si="20"/>
        <v>209.75207115288526</v>
      </c>
      <c r="BP23" s="3"/>
      <c r="BQ23" s="3">
        <v>845344.4460650266</v>
      </c>
      <c r="BR23" s="5">
        <f t="shared" si="21"/>
        <v>913.2309270565275</v>
      </c>
      <c r="BS23" s="3"/>
      <c r="BT23" s="3">
        <v>122685.38763624388</v>
      </c>
      <c r="BU23" s="5">
        <f t="shared" si="22"/>
        <v>124.64327352706408</v>
      </c>
      <c r="BV23" s="3"/>
      <c r="BW23" s="3">
        <v>97565.53403501802</v>
      </c>
      <c r="BX23" s="5">
        <f t="shared" si="23"/>
        <v>91.9474445022142</v>
      </c>
      <c r="BY23" s="3"/>
      <c r="BZ23" s="3">
        <v>0.2562669680593195</v>
      </c>
      <c r="CA23" s="5">
        <f t="shared" si="24"/>
        <v>0.24166074387416636</v>
      </c>
      <c r="CB23" s="3"/>
      <c r="CC23" s="3">
        <v>845344.4460650266</v>
      </c>
      <c r="CD23" s="5">
        <f t="shared" si="25"/>
        <v>818.5883458466358</v>
      </c>
      <c r="CE23" s="3"/>
      <c r="CF23" s="3">
        <v>0.03156398425796044</v>
      </c>
      <c r="CG23" s="5">
        <f t="shared" si="26"/>
        <v>2.9136164376666547</v>
      </c>
      <c r="CH23" s="3"/>
      <c r="CI23" s="3">
        <v>0.03156398425796044</v>
      </c>
      <c r="CJ23" s="5">
        <f t="shared" si="27"/>
        <v>3.184509185262624</v>
      </c>
      <c r="CK23" s="3"/>
      <c r="CL23" s="3">
        <v>0.38466326843191123</v>
      </c>
      <c r="CM23" s="5">
        <f t="shared" si="28"/>
        <v>0.3371304494091854</v>
      </c>
      <c r="CN23" s="3"/>
      <c r="CO23" s="3">
        <v>0.38466326843191123</v>
      </c>
      <c r="CP23" s="5">
        <f t="shared" si="29"/>
        <v>0.37053578098905704</v>
      </c>
      <c r="CQ23" s="3"/>
      <c r="CR23" s="3">
        <v>132261.9954905348</v>
      </c>
      <c r="CS23" s="5">
        <f t="shared" si="30"/>
        <v>71.71122768688676</v>
      </c>
      <c r="CT23" s="3"/>
      <c r="CU23" s="3">
        <v>132261.9954905348</v>
      </c>
      <c r="CV23" s="5">
        <f t="shared" si="31"/>
        <v>42.21215938057274</v>
      </c>
      <c r="CW23" s="3"/>
      <c r="CX23" s="3">
        <v>0.355593388811064</v>
      </c>
      <c r="CY23" s="5">
        <f t="shared" si="32"/>
        <v>0.33053122249232686</v>
      </c>
      <c r="CZ23" s="3"/>
      <c r="DA23" s="3">
        <v>0.355593388811064</v>
      </c>
      <c r="DB23" s="5">
        <f t="shared" si="33"/>
        <v>0.33227326441681165</v>
      </c>
      <c r="DC23" s="3"/>
      <c r="DD23" s="3">
        <v>141084.80140444878</v>
      </c>
      <c r="DE23" s="5">
        <f t="shared" si="34"/>
        <v>75.97460220625722</v>
      </c>
      <c r="DF23" s="3"/>
      <c r="DG23" s="4">
        <v>141084.80140444878</v>
      </c>
      <c r="DH23" s="5">
        <f t="shared" si="35"/>
        <v>58.16705344284761</v>
      </c>
      <c r="DI23" s="4"/>
      <c r="DJ23" s="4">
        <v>1.2902853286809164</v>
      </c>
      <c r="DK23" s="5">
        <f t="shared" si="36"/>
        <v>1.2902890043272632</v>
      </c>
    </row>
    <row r="24" spans="1:115" ht="12">
      <c r="A24" s="1" t="s">
        <v>139</v>
      </c>
      <c r="B24" s="3"/>
      <c r="C24" s="3">
        <v>164771.49873426</v>
      </c>
      <c r="D24" s="5">
        <f t="shared" si="0"/>
        <v>181.75073622912228</v>
      </c>
      <c r="E24" s="3"/>
      <c r="F24" s="3">
        <v>8075.541030271616</v>
      </c>
      <c r="G24" s="5">
        <f t="shared" si="1"/>
        <v>8.160016746817345</v>
      </c>
      <c r="H24" s="3"/>
      <c r="I24" s="3">
        <v>11.4</v>
      </c>
      <c r="J24" s="5">
        <f t="shared" si="2"/>
        <v>11.50154869541686</v>
      </c>
      <c r="K24" s="3"/>
      <c r="L24" s="3"/>
      <c r="M24" s="5"/>
      <c r="N24" s="3"/>
      <c r="O24" s="3">
        <v>0.28148607621074495</v>
      </c>
      <c r="P24" s="5">
        <f t="shared" si="3"/>
        <v>0.27568040978204733</v>
      </c>
      <c r="Q24" s="3"/>
      <c r="R24" s="3">
        <v>194137.87363811568</v>
      </c>
      <c r="S24" s="5">
        <f t="shared" si="4"/>
        <v>104.48044341038155</v>
      </c>
      <c r="T24" s="3"/>
      <c r="U24" s="3">
        <v>91832.14120338862</v>
      </c>
      <c r="V24" s="5">
        <f t="shared" si="5"/>
        <v>92696.72669539823</v>
      </c>
      <c r="W24" s="3"/>
      <c r="X24" s="3">
        <v>115409.66237666614</v>
      </c>
      <c r="Y24" s="5">
        <f t="shared" si="6"/>
        <v>116262.67045090935</v>
      </c>
      <c r="Z24" s="3"/>
      <c r="AA24" s="3">
        <v>0.2640835511541293</v>
      </c>
      <c r="AB24" s="5">
        <f t="shared" si="7"/>
        <v>0.2452387322900681</v>
      </c>
      <c r="AC24" s="3"/>
      <c r="AD24" s="3">
        <v>491259.1300590875</v>
      </c>
      <c r="AE24" s="5">
        <f t="shared" si="8"/>
        <v>535.9427860838308</v>
      </c>
      <c r="AF24" s="3"/>
      <c r="AG24" s="3">
        <v>119632.92276061165</v>
      </c>
      <c r="AH24" s="5">
        <f t="shared" si="9"/>
        <v>120191.553763029</v>
      </c>
      <c r="AI24" s="3"/>
      <c r="AJ24" s="3">
        <v>0.3322690518198576</v>
      </c>
      <c r="AK24" s="5">
        <f t="shared" si="10"/>
        <v>33.674036823904714</v>
      </c>
      <c r="AL24" s="3"/>
      <c r="AM24" s="3">
        <v>0.3322690518198576</v>
      </c>
      <c r="AN24" s="5">
        <f t="shared" si="11"/>
        <v>33.56117139331695</v>
      </c>
      <c r="AO24" s="3"/>
      <c r="AP24" s="3">
        <v>0.920376733733444</v>
      </c>
      <c r="AQ24" s="5">
        <f t="shared" si="12"/>
        <v>0.34783728937410513</v>
      </c>
      <c r="AR24" s="3"/>
      <c r="AS24" s="3">
        <v>0.920376733733444</v>
      </c>
      <c r="AT24" s="5">
        <f t="shared" si="13"/>
        <v>0.13317795753966785</v>
      </c>
      <c r="AU24" s="3"/>
      <c r="AV24" s="3">
        <v>0.2640835511541293</v>
      </c>
      <c r="AW24" s="5">
        <f t="shared" si="14"/>
        <v>0.24748424874349503</v>
      </c>
      <c r="AX24" s="3"/>
      <c r="AY24" s="3">
        <v>491259.1300590875</v>
      </c>
      <c r="AZ24" s="5">
        <f t="shared" si="15"/>
        <v>718.4244800825421</v>
      </c>
      <c r="BA24" s="3"/>
      <c r="BB24" s="3">
        <v>30602.87892211988</v>
      </c>
      <c r="BC24" s="5">
        <f t="shared" si="16"/>
        <v>21.025157619181815</v>
      </c>
      <c r="BD24" s="3"/>
      <c r="BE24" s="3">
        <v>9.564944</v>
      </c>
      <c r="BF24" s="5">
        <f t="shared" si="17"/>
        <v>7.678277333333334</v>
      </c>
      <c r="BG24" s="3"/>
      <c r="BH24" s="3">
        <v>7.0471319156775305</v>
      </c>
      <c r="BI24" s="5">
        <f t="shared" si="18"/>
        <v>5.16760376698113</v>
      </c>
      <c r="BJ24" s="3"/>
      <c r="BK24" s="3">
        <v>0.28148607621074495</v>
      </c>
      <c r="BL24" s="5">
        <f t="shared" si="19"/>
        <v>0.2691638932627704</v>
      </c>
      <c r="BM24" s="3"/>
      <c r="BN24" s="3">
        <v>194137.87363811568</v>
      </c>
      <c r="BO24" s="5">
        <f t="shared" si="20"/>
        <v>206.8608112484175</v>
      </c>
      <c r="BP24" s="3"/>
      <c r="BQ24" s="3">
        <v>849709.1528234305</v>
      </c>
      <c r="BR24" s="5">
        <f t="shared" si="21"/>
        <v>917.9461472461926</v>
      </c>
      <c r="BS24" s="3"/>
      <c r="BT24" s="3">
        <v>126861.64556946955</v>
      </c>
      <c r="BU24" s="5">
        <f t="shared" si="22"/>
        <v>128.88617865146244</v>
      </c>
      <c r="BV24" s="3"/>
      <c r="BW24" s="3">
        <v>100944.55099614947</v>
      </c>
      <c r="BX24" s="5">
        <f t="shared" si="23"/>
        <v>95.13188845138748</v>
      </c>
      <c r="BY24" s="3"/>
      <c r="BZ24" s="3">
        <v>0.26267775518986</v>
      </c>
      <c r="CA24" s="5">
        <f t="shared" si="24"/>
        <v>0.2477061409790587</v>
      </c>
      <c r="CB24" s="3"/>
      <c r="CC24" s="3">
        <v>849709.1528234305</v>
      </c>
      <c r="CD24" s="5">
        <f t="shared" si="25"/>
        <v>822.8149047388114</v>
      </c>
      <c r="CE24" s="3"/>
      <c r="CF24" s="3">
        <v>0.03530182400037456</v>
      </c>
      <c r="CG24" s="5">
        <f t="shared" si="26"/>
        <v>3.287400411908066</v>
      </c>
      <c r="CH24" s="3"/>
      <c r="CI24" s="3">
        <v>0.03530182400037456</v>
      </c>
      <c r="CJ24" s="5">
        <f t="shared" si="27"/>
        <v>3.5582931595040357</v>
      </c>
      <c r="CK24" s="3"/>
      <c r="CL24" s="3">
        <v>0.3818496265083312</v>
      </c>
      <c r="CM24" s="5">
        <f t="shared" si="28"/>
        <v>0.3346644890640766</v>
      </c>
      <c r="CN24" s="3"/>
      <c r="CO24" s="3">
        <v>0.3818496265083312</v>
      </c>
      <c r="CP24" s="5">
        <f t="shared" si="29"/>
        <v>0.36782547539677296</v>
      </c>
      <c r="CQ24" s="3"/>
      <c r="CR24" s="3">
        <v>134536.40598614365</v>
      </c>
      <c r="CS24" s="5">
        <f t="shared" si="30"/>
        <v>72.94439197039195</v>
      </c>
      <c r="CT24" s="3"/>
      <c r="CU24" s="3">
        <v>134536.40598614365</v>
      </c>
      <c r="CV24" s="5">
        <f t="shared" si="31"/>
        <v>42.938050275999</v>
      </c>
      <c r="CW24" s="3"/>
      <c r="CX24" s="3">
        <v>0.35698557348313825</v>
      </c>
      <c r="CY24" s="5">
        <f t="shared" si="32"/>
        <v>0.3318252862068811</v>
      </c>
      <c r="CZ24" s="3"/>
      <c r="DA24" s="3">
        <v>0.35698557348313825</v>
      </c>
      <c r="DB24" s="5">
        <f t="shared" si="33"/>
        <v>0.3335741484045816</v>
      </c>
      <c r="DC24" s="3"/>
      <c r="DD24" s="3">
        <v>140892.11842757542</v>
      </c>
      <c r="DE24" s="5">
        <f t="shared" si="34"/>
        <v>75.87084182686735</v>
      </c>
      <c r="DF24" s="3"/>
      <c r="DG24" s="4">
        <v>140892.11842757542</v>
      </c>
      <c r="DH24" s="5">
        <f t="shared" si="35"/>
        <v>58.087613269974625</v>
      </c>
      <c r="DI24" s="4"/>
      <c r="DJ24" s="4">
        <v>1.2973983304931835</v>
      </c>
      <c r="DK24" s="5">
        <f t="shared" si="36"/>
        <v>1.2974020061395304</v>
      </c>
    </row>
    <row r="25" spans="1:115" ht="12">
      <c r="A25" s="1" t="s">
        <v>140</v>
      </c>
      <c r="B25" s="3"/>
      <c r="C25" s="3">
        <v>167406.1450504339</v>
      </c>
      <c r="D25" s="5">
        <f t="shared" si="0"/>
        <v>184.65687540577824</v>
      </c>
      <c r="E25" s="3"/>
      <c r="F25" s="3">
        <v>8316.567015974042</v>
      </c>
      <c r="G25" s="5">
        <f t="shared" si="1"/>
        <v>8.403564030197787</v>
      </c>
      <c r="H25" s="3"/>
      <c r="I25" s="3">
        <v>11.5</v>
      </c>
      <c r="J25" s="5">
        <f t="shared" si="2"/>
        <v>11.602439473446832</v>
      </c>
      <c r="K25" s="3"/>
      <c r="L25" s="3"/>
      <c r="M25" s="5"/>
      <c r="N25" s="3"/>
      <c r="O25" s="3">
        <v>0.2860803892626164</v>
      </c>
      <c r="P25" s="5">
        <f t="shared" si="3"/>
        <v>0.2801799648643338</v>
      </c>
      <c r="Q25" s="3"/>
      <c r="R25" s="3">
        <v>194875.23986657354</v>
      </c>
      <c r="S25" s="5">
        <f t="shared" si="4"/>
        <v>104.87727659424925</v>
      </c>
      <c r="T25" s="3"/>
      <c r="U25" s="3">
        <v>91798.58775991973</v>
      </c>
      <c r="V25" s="5">
        <f t="shared" si="5"/>
        <v>92662.85735141727</v>
      </c>
      <c r="W25" s="3"/>
      <c r="X25" s="3">
        <v>115224.52777039843</v>
      </c>
      <c r="Y25" s="5">
        <f t="shared" si="6"/>
        <v>116076.16749028799</v>
      </c>
      <c r="Z25" s="3"/>
      <c r="AA25" s="3">
        <v>0.2699906076386874</v>
      </c>
      <c r="AB25" s="5">
        <f t="shared" si="7"/>
        <v>0.2507242653250028</v>
      </c>
      <c r="AC25" s="3"/>
      <c r="AD25" s="3">
        <v>497239.03123775026</v>
      </c>
      <c r="AE25" s="5">
        <f t="shared" si="8"/>
        <v>542.4666035603896</v>
      </c>
      <c r="AF25" s="3"/>
      <c r="AG25" s="3">
        <v>119508.7091672635</v>
      </c>
      <c r="AH25" s="5">
        <f t="shared" si="9"/>
        <v>120066.76014904301</v>
      </c>
      <c r="AI25" s="3"/>
      <c r="AJ25" s="3">
        <v>0.3505865506643419</v>
      </c>
      <c r="AK25" s="5">
        <f t="shared" si="10"/>
        <v>35.53043641102429</v>
      </c>
      <c r="AL25" s="3"/>
      <c r="AM25" s="3">
        <v>0.3505865506643419</v>
      </c>
      <c r="AN25" s="5">
        <f t="shared" si="11"/>
        <v>35.41134887704456</v>
      </c>
      <c r="AO25" s="3"/>
      <c r="AP25" s="3">
        <v>0.947385397475556</v>
      </c>
      <c r="AQ25" s="5">
        <f t="shared" si="12"/>
        <v>0.35804465342552383</v>
      </c>
      <c r="AR25" s="3"/>
      <c r="AS25" s="3">
        <v>0.947385397475556</v>
      </c>
      <c r="AT25" s="5">
        <f t="shared" si="13"/>
        <v>0.13708609487214837</v>
      </c>
      <c r="AU25" s="3"/>
      <c r="AV25" s="3">
        <v>0.2699906076386874</v>
      </c>
      <c r="AW25" s="5">
        <f t="shared" si="14"/>
        <v>0.25302000979327366</v>
      </c>
      <c r="AX25" s="3"/>
      <c r="AY25" s="3">
        <v>497239.03123775026</v>
      </c>
      <c r="AZ25" s="5">
        <f t="shared" si="15"/>
        <v>727.1695743359742</v>
      </c>
      <c r="BA25" s="3"/>
      <c r="BB25" s="3">
        <v>32067.179973493</v>
      </c>
      <c r="BC25" s="5">
        <f t="shared" si="16"/>
        <v>22.031179323394763</v>
      </c>
      <c r="BD25" s="3"/>
      <c r="BE25" s="3">
        <v>9.441747</v>
      </c>
      <c r="BF25" s="5">
        <f t="shared" si="17"/>
        <v>7.555080333333331</v>
      </c>
      <c r="BG25" s="3"/>
      <c r="BH25" s="3">
        <v>6.374882900754717</v>
      </c>
      <c r="BI25" s="5">
        <f t="shared" si="18"/>
        <v>4.495354752058317</v>
      </c>
      <c r="BJ25" s="3"/>
      <c r="BK25" s="3">
        <v>0.2860803892626164</v>
      </c>
      <c r="BL25" s="5">
        <f t="shared" si="19"/>
        <v>0.2735570881396063</v>
      </c>
      <c r="BM25" s="3"/>
      <c r="BN25" s="3">
        <v>194875.23986657354</v>
      </c>
      <c r="BO25" s="5">
        <f t="shared" si="20"/>
        <v>207.64650119828428</v>
      </c>
      <c r="BP25" s="3"/>
      <c r="BQ25" s="3">
        <v>857299.4849851818</v>
      </c>
      <c r="BR25" s="5">
        <f t="shared" si="21"/>
        <v>926.1460308664251</v>
      </c>
      <c r="BS25" s="3"/>
      <c r="BT25" s="3">
        <v>131067.64987874364</v>
      </c>
      <c r="BU25" s="5">
        <f t="shared" si="22"/>
        <v>133.15930486215055</v>
      </c>
      <c r="BV25" s="3"/>
      <c r="BW25" s="3">
        <v>104420.69403708415</v>
      </c>
      <c r="BX25" s="5">
        <f t="shared" si="23"/>
        <v>98.40786569580436</v>
      </c>
      <c r="BY25" s="3"/>
      <c r="BZ25" s="3">
        <v>0.26801513776627467</v>
      </c>
      <c r="CA25" s="5">
        <f t="shared" si="24"/>
        <v>0.25273931343013645</v>
      </c>
      <c r="CB25" s="3"/>
      <c r="CC25" s="3">
        <v>857299.4849851818</v>
      </c>
      <c r="CD25" s="5">
        <f t="shared" si="25"/>
        <v>830.1649943710755</v>
      </c>
      <c r="CE25" s="3"/>
      <c r="CF25" s="3">
        <v>0.03584827772567576</v>
      </c>
      <c r="CG25" s="5">
        <f t="shared" si="26"/>
        <v>3.3420457844381866</v>
      </c>
      <c r="CH25" s="3"/>
      <c r="CI25" s="3">
        <v>0.03584827772567576</v>
      </c>
      <c r="CJ25" s="5">
        <f t="shared" si="27"/>
        <v>3.612938532034156</v>
      </c>
      <c r="CK25" s="3"/>
      <c r="CL25" s="3">
        <v>0.3873166581076023</v>
      </c>
      <c r="CM25" s="5">
        <f t="shared" si="28"/>
        <v>0.3394559598679044</v>
      </c>
      <c r="CN25" s="3"/>
      <c r="CO25" s="3">
        <v>0.3873166581076023</v>
      </c>
      <c r="CP25" s="5">
        <f t="shared" si="29"/>
        <v>0.3730917199009225</v>
      </c>
      <c r="CQ25" s="3"/>
      <c r="CR25" s="3">
        <v>138590.06686256465</v>
      </c>
      <c r="CS25" s="5">
        <f t="shared" si="30"/>
        <v>75.14224931404026</v>
      </c>
      <c r="CT25" s="3"/>
      <c r="CU25" s="3">
        <v>138590.06686256465</v>
      </c>
      <c r="CV25" s="5">
        <f t="shared" si="31"/>
        <v>44.231798932638014</v>
      </c>
      <c r="CW25" s="3"/>
      <c r="CX25" s="3">
        <v>0.3607641092346974</v>
      </c>
      <c r="CY25" s="5">
        <f t="shared" si="32"/>
        <v>0.33533751135080075</v>
      </c>
      <c r="CZ25" s="3"/>
      <c r="DA25" s="3">
        <v>0.3607641092346974</v>
      </c>
      <c r="DB25" s="5">
        <f t="shared" si="33"/>
        <v>0.33710488448796044</v>
      </c>
      <c r="DC25" s="3"/>
      <c r="DD25" s="3">
        <v>142658.16295168558</v>
      </c>
      <c r="DE25" s="5">
        <f t="shared" si="34"/>
        <v>76.8218622689146</v>
      </c>
      <c r="DF25" s="3"/>
      <c r="DG25" s="4">
        <v>142658.16295168558</v>
      </c>
      <c r="DH25" s="5">
        <f t="shared" si="35"/>
        <v>58.8157257611414</v>
      </c>
      <c r="DI25" s="4"/>
      <c r="DJ25" s="4">
        <v>1.2039953066997209</v>
      </c>
      <c r="DK25" s="5">
        <f t="shared" si="36"/>
        <v>1.2039989823460677</v>
      </c>
    </row>
    <row r="26" spans="1:115" ht="12">
      <c r="A26" s="1" t="s">
        <v>141</v>
      </c>
      <c r="B26" s="3"/>
      <c r="C26" s="3">
        <v>168187.49032112362</v>
      </c>
      <c r="D26" s="5">
        <f t="shared" si="0"/>
        <v>185.51873609945338</v>
      </c>
      <c r="E26" s="3"/>
      <c r="F26" s="3">
        <v>8417.769409700208</v>
      </c>
      <c r="G26" s="5">
        <f t="shared" si="1"/>
        <v>8.50582507060708</v>
      </c>
      <c r="H26" s="3"/>
      <c r="I26" s="3">
        <v>11.6</v>
      </c>
      <c r="J26" s="5">
        <f t="shared" si="2"/>
        <v>11.703330251476805</v>
      </c>
      <c r="K26" s="3"/>
      <c r="L26" s="3"/>
      <c r="M26" s="5"/>
      <c r="N26" s="3"/>
      <c r="O26" s="3">
        <v>0.29186926992208007</v>
      </c>
      <c r="P26" s="5">
        <f t="shared" si="3"/>
        <v>0.28584944952895175</v>
      </c>
      <c r="Q26" s="3"/>
      <c r="R26" s="3">
        <v>198028.9865940507</v>
      </c>
      <c r="S26" s="5">
        <f t="shared" si="4"/>
        <v>106.57454900336747</v>
      </c>
      <c r="T26" s="3"/>
      <c r="U26" s="3">
        <v>91997.59517962662</v>
      </c>
      <c r="V26" s="5">
        <f t="shared" si="5"/>
        <v>92863.73839538716</v>
      </c>
      <c r="W26" s="3"/>
      <c r="X26" s="3">
        <v>115183.19213445904</v>
      </c>
      <c r="Y26" s="5">
        <f t="shared" si="6"/>
        <v>116034.52633719792</v>
      </c>
      <c r="Z26" s="3"/>
      <c r="AA26" s="3">
        <v>0.27591864756648665</v>
      </c>
      <c r="AB26" s="5">
        <f t="shared" si="7"/>
        <v>0.2562292844392373</v>
      </c>
      <c r="AC26" s="3"/>
      <c r="AD26" s="3">
        <v>503988.4030049739</v>
      </c>
      <c r="AE26" s="5">
        <f t="shared" si="8"/>
        <v>549.8298806740512</v>
      </c>
      <c r="AF26" s="3"/>
      <c r="AG26" s="3">
        <v>119833.17759852919</v>
      </c>
      <c r="AH26" s="5">
        <f t="shared" si="9"/>
        <v>120392.74369939823</v>
      </c>
      <c r="AI26" s="3"/>
      <c r="AJ26" s="3">
        <v>0.36262844366031993</v>
      </c>
      <c r="AK26" s="5">
        <f t="shared" si="10"/>
        <v>36.75083038378565</v>
      </c>
      <c r="AL26" s="3"/>
      <c r="AM26" s="3">
        <v>0.36262844366031993</v>
      </c>
      <c r="AN26" s="5">
        <f t="shared" si="11"/>
        <v>36.627652449479314</v>
      </c>
      <c r="AO26" s="3"/>
      <c r="AP26" s="3">
        <v>0.951468954831203</v>
      </c>
      <c r="AQ26" s="5">
        <f t="shared" si="12"/>
        <v>0.35958794919727827</v>
      </c>
      <c r="AR26" s="3"/>
      <c r="AS26" s="3">
        <v>0.951468954831203</v>
      </c>
      <c r="AT26" s="5">
        <f t="shared" si="13"/>
        <v>0.137676983155379</v>
      </c>
      <c r="AU26" s="3"/>
      <c r="AV26" s="3">
        <v>0.27591864756648665</v>
      </c>
      <c r="AW26" s="5">
        <f t="shared" si="14"/>
        <v>0.2585754353456838</v>
      </c>
      <c r="AX26" s="3"/>
      <c r="AY26" s="3">
        <v>503988.4030049739</v>
      </c>
      <c r="AZ26" s="5">
        <f t="shared" si="15"/>
        <v>737.0399535433147</v>
      </c>
      <c r="BA26" s="3"/>
      <c r="BB26" s="3">
        <v>33260.0223620828</v>
      </c>
      <c r="BC26" s="5">
        <f t="shared" si="16"/>
        <v>22.850700235096117</v>
      </c>
      <c r="BD26" s="3"/>
      <c r="BE26" s="3">
        <v>9.287379</v>
      </c>
      <c r="BF26" s="5">
        <f t="shared" si="17"/>
        <v>7.400712333333333</v>
      </c>
      <c r="BG26" s="3"/>
      <c r="BH26" s="3">
        <v>6.591213379999999</v>
      </c>
      <c r="BI26" s="5">
        <f t="shared" si="18"/>
        <v>4.711685231303599</v>
      </c>
      <c r="BJ26" s="3"/>
      <c r="BK26" s="3">
        <v>0.29186926992208007</v>
      </c>
      <c r="BL26" s="5">
        <f t="shared" si="19"/>
        <v>0.2790925578754813</v>
      </c>
      <c r="BM26" s="3"/>
      <c r="BN26" s="3">
        <v>198028.9865940507</v>
      </c>
      <c r="BO26" s="5">
        <f t="shared" si="20"/>
        <v>211.00693053797124</v>
      </c>
      <c r="BP26" s="3"/>
      <c r="BQ26" s="3">
        <v>866358.4515069451</v>
      </c>
      <c r="BR26" s="5">
        <f t="shared" si="21"/>
        <v>935.9324894317512</v>
      </c>
      <c r="BS26" s="3"/>
      <c r="BT26" s="3">
        <v>135184.84935303268</v>
      </c>
      <c r="BU26" s="5">
        <f t="shared" si="22"/>
        <v>137.34220903783648</v>
      </c>
      <c r="BV26" s="3"/>
      <c r="BW26" s="3">
        <v>107973.05418208202</v>
      </c>
      <c r="BX26" s="5">
        <f t="shared" si="23"/>
        <v>101.75567125557136</v>
      </c>
      <c r="BY26" s="3"/>
      <c r="BZ26" s="3">
        <v>0.2735982734839586</v>
      </c>
      <c r="CA26" s="5">
        <f t="shared" si="24"/>
        <v>0.2580042320456859</v>
      </c>
      <c r="CB26" s="3"/>
      <c r="CC26" s="3">
        <v>866358.4515069451</v>
      </c>
      <c r="CD26" s="5">
        <f t="shared" si="25"/>
        <v>838.9372344380077</v>
      </c>
      <c r="CE26" s="3"/>
      <c r="CF26" s="3">
        <v>0.038803823425668946</v>
      </c>
      <c r="CG26" s="5">
        <f t="shared" si="26"/>
        <v>3.637600354437505</v>
      </c>
      <c r="CH26" s="3"/>
      <c r="CI26" s="3">
        <v>0.038803823425668946</v>
      </c>
      <c r="CJ26" s="5">
        <f t="shared" si="27"/>
        <v>3.9084931020334746</v>
      </c>
      <c r="CK26" s="3"/>
      <c r="CL26" s="3">
        <v>0.3975693507588555</v>
      </c>
      <c r="CM26" s="5">
        <f t="shared" si="28"/>
        <v>0.3484417278494996</v>
      </c>
      <c r="CN26" s="3"/>
      <c r="CO26" s="3">
        <v>0.3975693507588555</v>
      </c>
      <c r="CP26" s="5">
        <f t="shared" si="29"/>
        <v>0.38296786298643093</v>
      </c>
      <c r="CQ26" s="3"/>
      <c r="CR26" s="3">
        <v>143266.8440584059</v>
      </c>
      <c r="CS26" s="5">
        <f t="shared" si="30"/>
        <v>77.6779545488506</v>
      </c>
      <c r="CT26" s="3"/>
      <c r="CU26" s="3">
        <v>143266.8440584059</v>
      </c>
      <c r="CV26" s="5">
        <f t="shared" si="31"/>
        <v>45.72441866551061</v>
      </c>
      <c r="CW26" s="3"/>
      <c r="CX26" s="3">
        <v>0.36442349548759173</v>
      </c>
      <c r="CY26" s="5">
        <f t="shared" si="32"/>
        <v>0.3387389846340496</v>
      </c>
      <c r="CZ26" s="3"/>
      <c r="DA26" s="3">
        <v>0.36442349548759173</v>
      </c>
      <c r="DB26" s="5">
        <f t="shared" si="33"/>
        <v>0.34052428500065457</v>
      </c>
      <c r="DC26" s="3"/>
      <c r="DD26" s="3">
        <v>145356.4560914852</v>
      </c>
      <c r="DE26" s="5">
        <f t="shared" si="34"/>
        <v>78.27490147577053</v>
      </c>
      <c r="DF26" s="3"/>
      <c r="DG26" s="4">
        <v>145356.4560914852</v>
      </c>
      <c r="DH26" s="5">
        <f t="shared" si="35"/>
        <v>59.928189752335314</v>
      </c>
      <c r="DI26" s="4"/>
      <c r="DJ26" s="4">
        <v>1.176068299585643</v>
      </c>
      <c r="DK26" s="5">
        <f t="shared" si="36"/>
        <v>1.17607197523199</v>
      </c>
    </row>
    <row r="27" spans="1:115" ht="12">
      <c r="A27" s="1" t="s">
        <v>142</v>
      </c>
      <c r="B27" s="3"/>
      <c r="C27" s="3">
        <v>169164.12434308341</v>
      </c>
      <c r="D27" s="5">
        <f t="shared" si="0"/>
        <v>186.59600949856153</v>
      </c>
      <c r="E27" s="3"/>
      <c r="F27" s="3">
        <v>8546.140353849285</v>
      </c>
      <c r="G27" s="5">
        <f t="shared" si="1"/>
        <v>8.635538863173373</v>
      </c>
      <c r="H27" s="3"/>
      <c r="I27" s="3">
        <v>12.9</v>
      </c>
      <c r="J27" s="5">
        <f t="shared" si="2"/>
        <v>13.014910365866449</v>
      </c>
      <c r="K27" s="3"/>
      <c r="L27" s="3"/>
      <c r="M27" s="5"/>
      <c r="N27" s="3"/>
      <c r="O27" s="3">
        <v>0.29923106803048394</v>
      </c>
      <c r="P27" s="5">
        <f t="shared" si="3"/>
        <v>0.29305941013012204</v>
      </c>
      <c r="Q27" s="3"/>
      <c r="R27" s="3">
        <v>198039.8132691169</v>
      </c>
      <c r="S27" s="5">
        <f t="shared" si="4"/>
        <v>106.58037566557601</v>
      </c>
      <c r="T27" s="3"/>
      <c r="U27" s="3">
        <v>91977.08346417994</v>
      </c>
      <c r="V27" s="5">
        <f t="shared" si="5"/>
        <v>92843.03356529283</v>
      </c>
      <c r="W27" s="3"/>
      <c r="X27" s="3">
        <v>115269.8014741264</v>
      </c>
      <c r="Y27" s="5">
        <f t="shared" si="6"/>
        <v>116121.77581794637</v>
      </c>
      <c r="Z27" s="3"/>
      <c r="AA27" s="3">
        <v>0.28267175720200427</v>
      </c>
      <c r="AB27" s="5">
        <f t="shared" si="7"/>
        <v>0.2625004968596717</v>
      </c>
      <c r="AC27" s="3"/>
      <c r="AD27" s="3">
        <v>510566.0658924561</v>
      </c>
      <c r="AE27" s="5">
        <f t="shared" si="8"/>
        <v>557.0058307137245</v>
      </c>
      <c r="AF27" s="3"/>
      <c r="AG27" s="3">
        <v>119946.92980491306</v>
      </c>
      <c r="AH27" s="5">
        <f t="shared" si="9"/>
        <v>120507.02707653018</v>
      </c>
      <c r="AI27" s="3"/>
      <c r="AJ27" s="3">
        <v>0.3755661146134354</v>
      </c>
      <c r="AK27" s="5">
        <f t="shared" si="10"/>
        <v>38.0620075930521</v>
      </c>
      <c r="AL27" s="3"/>
      <c r="AM27" s="3">
        <v>0.3755661146134354</v>
      </c>
      <c r="AN27" s="5">
        <f t="shared" si="11"/>
        <v>37.93443497981035</v>
      </c>
      <c r="AO27" s="3"/>
      <c r="AP27" s="3">
        <v>0.9707365148589214</v>
      </c>
      <c r="AQ27" s="5">
        <f t="shared" si="12"/>
        <v>0.3668697237220518</v>
      </c>
      <c r="AR27" s="3"/>
      <c r="AS27" s="3">
        <v>0.9707365148589214</v>
      </c>
      <c r="AT27" s="5">
        <f t="shared" si="13"/>
        <v>0.1404649874553743</v>
      </c>
      <c r="AU27" s="3"/>
      <c r="AV27" s="3">
        <v>0.28267175720200427</v>
      </c>
      <c r="AW27" s="5">
        <f t="shared" si="14"/>
        <v>0.26490406981581444</v>
      </c>
      <c r="AX27" s="3"/>
      <c r="AY27" s="3">
        <v>510566.0658924561</v>
      </c>
      <c r="AZ27" s="5">
        <f t="shared" si="15"/>
        <v>746.6592231933856</v>
      </c>
      <c r="BA27" s="3"/>
      <c r="BB27" s="3">
        <v>34616.59598117494</v>
      </c>
      <c r="BC27" s="5">
        <f t="shared" si="16"/>
        <v>23.782709744267503</v>
      </c>
      <c r="BD27" s="3"/>
      <c r="BE27" s="3">
        <v>9.430772</v>
      </c>
      <c r="BF27" s="5">
        <f t="shared" si="17"/>
        <v>7.5441053333333326</v>
      </c>
      <c r="BG27" s="3"/>
      <c r="BH27" s="3">
        <v>6.992656167787307</v>
      </c>
      <c r="BI27" s="5">
        <f t="shared" si="18"/>
        <v>5.113128019090906</v>
      </c>
      <c r="BJ27" s="3"/>
      <c r="BK27" s="3">
        <v>0.29923106803048394</v>
      </c>
      <c r="BL27" s="5">
        <f t="shared" si="19"/>
        <v>0.28613208987275474</v>
      </c>
      <c r="BM27" s="3"/>
      <c r="BN27" s="3">
        <v>198039.8132691169</v>
      </c>
      <c r="BO27" s="5">
        <f t="shared" si="20"/>
        <v>211.01846674543737</v>
      </c>
      <c r="BP27" s="3"/>
      <c r="BQ27" s="3">
        <v>880503.7426224034</v>
      </c>
      <c r="BR27" s="5">
        <f t="shared" si="21"/>
        <v>951.2137364772434</v>
      </c>
      <c r="BS27" s="3"/>
      <c r="BT27" s="3">
        <v>139398.53921266558</v>
      </c>
      <c r="BU27" s="5">
        <f t="shared" si="22"/>
        <v>141.62314344943613</v>
      </c>
      <c r="BV27" s="3"/>
      <c r="BW27" s="3">
        <v>111230.09593129232</v>
      </c>
      <c r="BX27" s="5">
        <f t="shared" si="23"/>
        <v>104.82516365817965</v>
      </c>
      <c r="BY27" s="3"/>
      <c r="BZ27" s="3">
        <v>0.2792503761703295</v>
      </c>
      <c r="CA27" s="5">
        <f t="shared" si="24"/>
        <v>0.2633341867799433</v>
      </c>
      <c r="CB27" s="3"/>
      <c r="CC27" s="3">
        <v>880503.7426224034</v>
      </c>
      <c r="CD27" s="5">
        <f t="shared" si="25"/>
        <v>852.6348112182442</v>
      </c>
      <c r="CE27" s="3"/>
      <c r="CF27" s="3">
        <v>0.038993314279854814</v>
      </c>
      <c r="CG27" s="5">
        <f t="shared" si="26"/>
        <v>3.656549439856092</v>
      </c>
      <c r="CH27" s="3"/>
      <c r="CI27" s="3">
        <v>0.038993314279854814</v>
      </c>
      <c r="CJ27" s="5">
        <f t="shared" si="27"/>
        <v>3.9274421874520615</v>
      </c>
      <c r="CK27" s="3"/>
      <c r="CL27" s="3">
        <v>0.4077698252081577</v>
      </c>
      <c r="CM27" s="5">
        <f t="shared" si="28"/>
        <v>0.3573817302295003</v>
      </c>
      <c r="CN27" s="3"/>
      <c r="CO27" s="3">
        <v>0.4077698252081577</v>
      </c>
      <c r="CP27" s="5">
        <f t="shared" si="29"/>
        <v>0.39279370568240474</v>
      </c>
      <c r="CQ27" s="3"/>
      <c r="CR27" s="3">
        <v>149103.7330189054</v>
      </c>
      <c r="CS27" s="5">
        <f t="shared" si="30"/>
        <v>80.84266162647373</v>
      </c>
      <c r="CT27" s="3"/>
      <c r="CU27" s="3">
        <v>149103.7330189054</v>
      </c>
      <c r="CV27" s="5">
        <f t="shared" si="31"/>
        <v>47.58729458972077</v>
      </c>
      <c r="CW27" s="3"/>
      <c r="CX27" s="3">
        <v>0.37309669492132475</v>
      </c>
      <c r="CY27" s="5">
        <f t="shared" si="32"/>
        <v>0.34680089833086114</v>
      </c>
      <c r="CZ27" s="3"/>
      <c r="DA27" s="3">
        <v>0.37309669492132475</v>
      </c>
      <c r="DB27" s="5">
        <f t="shared" si="33"/>
        <v>0.3486286884554548</v>
      </c>
      <c r="DC27" s="3"/>
      <c r="DD27" s="3">
        <v>151111.21974109963</v>
      </c>
      <c r="DE27" s="5">
        <f t="shared" si="34"/>
        <v>81.37385951177554</v>
      </c>
      <c r="DF27" s="3"/>
      <c r="DG27" s="4">
        <v>151111.21974109963</v>
      </c>
      <c r="DH27" s="5">
        <f t="shared" si="35"/>
        <v>62.30078865332171</v>
      </c>
      <c r="DI27" s="4"/>
      <c r="DJ27" s="4">
        <v>1.150175292989778</v>
      </c>
      <c r="DK27" s="5">
        <f t="shared" si="36"/>
        <v>1.1501789686361248</v>
      </c>
    </row>
    <row r="28" spans="1:115" ht="12">
      <c r="A28" s="1" t="s">
        <v>143</v>
      </c>
      <c r="B28" s="3"/>
      <c r="C28" s="3">
        <v>170773.09194023313</v>
      </c>
      <c r="D28" s="5">
        <f t="shared" si="0"/>
        <v>188.37077666155486</v>
      </c>
      <c r="E28" s="3"/>
      <c r="F28" s="3">
        <v>8749.44278295308</v>
      </c>
      <c r="G28" s="5">
        <f t="shared" si="1"/>
        <v>8.840967975592832</v>
      </c>
      <c r="H28" s="3"/>
      <c r="I28" s="3">
        <v>12.95</v>
      </c>
      <c r="J28" s="5">
        <f t="shared" si="2"/>
        <v>13.065355754881432</v>
      </c>
      <c r="K28" s="3"/>
      <c r="L28" s="3"/>
      <c r="M28" s="5"/>
      <c r="N28" s="3"/>
      <c r="O28" s="3">
        <v>0.3120088392052657</v>
      </c>
      <c r="P28" s="5">
        <f t="shared" si="3"/>
        <v>0.30557363904326995</v>
      </c>
      <c r="Q28" s="3"/>
      <c r="R28" s="3">
        <v>198651.37643738743</v>
      </c>
      <c r="S28" s="5">
        <f t="shared" si="4"/>
        <v>106.90950459748896</v>
      </c>
      <c r="T28" s="3"/>
      <c r="U28" s="3">
        <v>92395.92951809046</v>
      </c>
      <c r="V28" s="5">
        <f t="shared" si="5"/>
        <v>93265.82299041141</v>
      </c>
      <c r="W28" s="3"/>
      <c r="X28" s="3">
        <v>115547.98484411307</v>
      </c>
      <c r="Y28" s="5">
        <f t="shared" si="6"/>
        <v>116402.01527800238</v>
      </c>
      <c r="Z28" s="3"/>
      <c r="AA28" s="3">
        <v>0.2922370492619854</v>
      </c>
      <c r="AB28" s="5">
        <f t="shared" si="7"/>
        <v>0.2713832163191845</v>
      </c>
      <c r="AC28" s="3"/>
      <c r="AD28" s="3">
        <v>514197.1879165853</v>
      </c>
      <c r="AE28" s="5">
        <f t="shared" si="8"/>
        <v>560.9672301771566</v>
      </c>
      <c r="AF28" s="3"/>
      <c r="AG28" s="3">
        <v>120285.82989917712</v>
      </c>
      <c r="AH28" s="5">
        <f t="shared" si="9"/>
        <v>120847.50967914569</v>
      </c>
      <c r="AI28" s="3"/>
      <c r="AJ28" s="3">
        <v>0.3877022395812514</v>
      </c>
      <c r="AK28" s="5">
        <f t="shared" si="10"/>
        <v>39.29195157016168</v>
      </c>
      <c r="AL28" s="3"/>
      <c r="AM28" s="3">
        <v>0.3877022395812514</v>
      </c>
      <c r="AN28" s="5">
        <f t="shared" si="11"/>
        <v>39.160256547797985</v>
      </c>
      <c r="AO28" s="3"/>
      <c r="AP28" s="3">
        <v>0.9821659742514692</v>
      </c>
      <c r="AQ28" s="5">
        <f t="shared" si="12"/>
        <v>0.3711892507465872</v>
      </c>
      <c r="AR28" s="3"/>
      <c r="AS28" s="3">
        <v>0.9821659742514692</v>
      </c>
      <c r="AT28" s="5">
        <f t="shared" si="13"/>
        <v>0.1421188233270261</v>
      </c>
      <c r="AU28" s="3"/>
      <c r="AV28" s="3">
        <v>0.2922370492619854</v>
      </c>
      <c r="AW28" s="5">
        <f t="shared" si="14"/>
        <v>0.2738681234614538</v>
      </c>
      <c r="AX28" s="3"/>
      <c r="AY28" s="3">
        <v>514197.1879165853</v>
      </c>
      <c r="AZ28" s="5">
        <f t="shared" si="15"/>
        <v>751.9694287298965</v>
      </c>
      <c r="BA28" s="3"/>
      <c r="BB28" s="3">
        <v>36355.57697807401</v>
      </c>
      <c r="BC28" s="5">
        <f t="shared" si="16"/>
        <v>24.9774453653707</v>
      </c>
      <c r="BD28" s="3"/>
      <c r="BE28" s="3">
        <v>10.10404</v>
      </c>
      <c r="BF28" s="5">
        <f t="shared" si="17"/>
        <v>8.217373333333333</v>
      </c>
      <c r="BG28" s="3"/>
      <c r="BH28" s="3">
        <v>8.557880108885078</v>
      </c>
      <c r="BI28" s="5">
        <f t="shared" si="18"/>
        <v>6.678351960188676</v>
      </c>
      <c r="BJ28" s="3"/>
      <c r="BK28" s="3">
        <v>0.3120088392052657</v>
      </c>
      <c r="BL28" s="5">
        <f t="shared" si="19"/>
        <v>0.2983505082148758</v>
      </c>
      <c r="BM28" s="3"/>
      <c r="BN28" s="3">
        <v>198651.37643738743</v>
      </c>
      <c r="BO28" s="5">
        <f t="shared" si="20"/>
        <v>211.67010905895066</v>
      </c>
      <c r="BP28" s="3"/>
      <c r="BQ28" s="3">
        <v>891827.1975265027</v>
      </c>
      <c r="BR28" s="5">
        <f t="shared" si="21"/>
        <v>963.4465360983789</v>
      </c>
      <c r="BS28" s="3"/>
      <c r="BT28" s="3">
        <v>146220.6628784753</v>
      </c>
      <c r="BU28" s="5">
        <f t="shared" si="22"/>
        <v>148.55413859479253</v>
      </c>
      <c r="BV28" s="3"/>
      <c r="BW28" s="3">
        <v>116922.80120362813</v>
      </c>
      <c r="BX28" s="5">
        <f t="shared" si="23"/>
        <v>110.19006743565183</v>
      </c>
      <c r="BY28" s="3"/>
      <c r="BZ28" s="3">
        <v>0.29082846251884725</v>
      </c>
      <c r="CA28" s="5">
        <f t="shared" si="24"/>
        <v>0.2742523670698606</v>
      </c>
      <c r="CB28" s="3"/>
      <c r="CC28" s="3">
        <v>891827.1975265027</v>
      </c>
      <c r="CD28" s="5">
        <f t="shared" si="25"/>
        <v>863.5998660693913</v>
      </c>
      <c r="CE28" s="3"/>
      <c r="CF28" s="3">
        <v>0.039388222694520865</v>
      </c>
      <c r="CG28" s="5">
        <f t="shared" si="26"/>
        <v>3.696040281322697</v>
      </c>
      <c r="CH28" s="3"/>
      <c r="CI28" s="3">
        <v>0.039388222694520865</v>
      </c>
      <c r="CJ28" s="5">
        <f t="shared" si="27"/>
        <v>3.9669330289186666</v>
      </c>
      <c r="CK28" s="3"/>
      <c r="CL28" s="3">
        <v>0.4307134462231193</v>
      </c>
      <c r="CM28" s="5">
        <f t="shared" si="28"/>
        <v>0.37749020925163285</v>
      </c>
      <c r="CN28" s="3"/>
      <c r="CO28" s="3">
        <v>0.4307134462231193</v>
      </c>
      <c r="CP28" s="5">
        <f t="shared" si="29"/>
        <v>0.4148946787390525</v>
      </c>
      <c r="CQ28" s="3"/>
      <c r="CR28" s="3">
        <v>151960.4049725131</v>
      </c>
      <c r="CS28" s="5">
        <f t="shared" si="30"/>
        <v>82.39152267406442</v>
      </c>
      <c r="CT28" s="3"/>
      <c r="CU28" s="3">
        <v>151960.4049725131</v>
      </c>
      <c r="CV28" s="5">
        <f t="shared" si="31"/>
        <v>48.4990175026896</v>
      </c>
      <c r="CW28" s="3"/>
      <c r="CX28" s="3">
        <v>0.3910675808085138</v>
      </c>
      <c r="CY28" s="5">
        <f t="shared" si="32"/>
        <v>0.36350519899691974</v>
      </c>
      <c r="CZ28" s="3"/>
      <c r="DA28" s="3">
        <v>0.3910675808085138</v>
      </c>
      <c r="DB28" s="5">
        <f t="shared" si="33"/>
        <v>0.36542102798168535</v>
      </c>
      <c r="DC28" s="3"/>
      <c r="DD28" s="3">
        <v>154611.8435344704</v>
      </c>
      <c r="DE28" s="5">
        <f t="shared" si="34"/>
        <v>83.25895625875026</v>
      </c>
      <c r="DF28" s="3"/>
      <c r="DG28" s="4">
        <v>154611.8435344704</v>
      </c>
      <c r="DH28" s="5">
        <f t="shared" si="35"/>
        <v>63.74404100400248</v>
      </c>
      <c r="DI28" s="4"/>
      <c r="DJ28" s="4">
        <v>1.1066602819052187</v>
      </c>
      <c r="DK28" s="5">
        <f t="shared" si="36"/>
        <v>1.1066639575515655</v>
      </c>
    </row>
    <row r="29" spans="1:115" ht="12">
      <c r="A29" s="1" t="s">
        <v>144</v>
      </c>
      <c r="B29" s="3"/>
      <c r="C29" s="3">
        <v>172685.61449570768</v>
      </c>
      <c r="D29" s="5">
        <f t="shared" si="0"/>
        <v>190.48037926384052</v>
      </c>
      <c r="E29" s="3"/>
      <c r="F29" s="3">
        <v>8927.972925793454</v>
      </c>
      <c r="G29" s="5">
        <f t="shared" si="1"/>
        <v>9.021365666586936</v>
      </c>
      <c r="H29" s="3"/>
      <c r="I29" s="3">
        <v>13.15</v>
      </c>
      <c r="J29" s="5">
        <f t="shared" si="2"/>
        <v>13.267137310941377</v>
      </c>
      <c r="K29" s="3"/>
      <c r="L29" s="3"/>
      <c r="M29" s="5"/>
      <c r="N29" s="3"/>
      <c r="O29" s="3">
        <v>0.32179250309777974</v>
      </c>
      <c r="P29" s="5">
        <f t="shared" si="3"/>
        <v>0.3151555143081721</v>
      </c>
      <c r="Q29" s="3"/>
      <c r="R29" s="3">
        <v>198159.5212501781</v>
      </c>
      <c r="S29" s="5">
        <f t="shared" si="4"/>
        <v>106.64479968911483</v>
      </c>
      <c r="T29" s="3"/>
      <c r="U29" s="3">
        <v>92808.2289602153</v>
      </c>
      <c r="V29" s="5">
        <f t="shared" si="5"/>
        <v>93682.00416840079</v>
      </c>
      <c r="W29" s="3"/>
      <c r="X29" s="3">
        <v>115822.04420131305</v>
      </c>
      <c r="Y29" s="5">
        <f t="shared" si="6"/>
        <v>116678.1002441479</v>
      </c>
      <c r="Z29" s="3"/>
      <c r="AA29" s="3">
        <v>0.2999873962864041</v>
      </c>
      <c r="AB29" s="5">
        <f t="shared" si="7"/>
        <v>0.27858050396080375</v>
      </c>
      <c r="AC29" s="3"/>
      <c r="AD29" s="3">
        <v>518183.11748615094</v>
      </c>
      <c r="AE29" s="5">
        <f t="shared" si="8"/>
        <v>565.315709559901</v>
      </c>
      <c r="AF29" s="3"/>
      <c r="AG29" s="3">
        <v>120543.6160434554</v>
      </c>
      <c r="AH29" s="5">
        <f t="shared" si="9"/>
        <v>121106.49956674867</v>
      </c>
      <c r="AI29" s="3"/>
      <c r="AJ29" s="3">
        <v>0.39400648800002136</v>
      </c>
      <c r="AK29" s="5">
        <f t="shared" si="10"/>
        <v>39.930859985609885</v>
      </c>
      <c r="AL29" s="3"/>
      <c r="AM29" s="3">
        <v>0.39400648800002136</v>
      </c>
      <c r="AN29" s="5">
        <f t="shared" si="11"/>
        <v>39.797023530848506</v>
      </c>
      <c r="AO29" s="3"/>
      <c r="AP29" s="3">
        <v>0.9820266118349789</v>
      </c>
      <c r="AQ29" s="5">
        <f t="shared" si="12"/>
        <v>0.37113658161294233</v>
      </c>
      <c r="AR29" s="3"/>
      <c r="AS29" s="3">
        <v>0.9820266118349789</v>
      </c>
      <c r="AT29" s="5">
        <f t="shared" si="13"/>
        <v>0.14209865766952334</v>
      </c>
      <c r="AU29" s="3"/>
      <c r="AV29" s="3">
        <v>0.2999873962864041</v>
      </c>
      <c r="AW29" s="5">
        <f t="shared" si="14"/>
        <v>0.28113131271522207</v>
      </c>
      <c r="AX29" s="3"/>
      <c r="AY29" s="3">
        <v>518183.11748615094</v>
      </c>
      <c r="AZ29" s="5">
        <f t="shared" si="15"/>
        <v>757.7985099691936</v>
      </c>
      <c r="BA29" s="3"/>
      <c r="BB29" s="3">
        <v>37928.07627191628</v>
      </c>
      <c r="BC29" s="5">
        <f t="shared" si="16"/>
        <v>26.057802726298217</v>
      </c>
      <c r="BD29" s="3"/>
      <c r="BE29" s="3">
        <v>10.32561</v>
      </c>
      <c r="BF29" s="5">
        <f t="shared" si="17"/>
        <v>8.438943333333333</v>
      </c>
      <c r="BG29" s="3"/>
      <c r="BH29" s="3">
        <v>9.3376501535506</v>
      </c>
      <c r="BI29" s="5">
        <f t="shared" si="18"/>
        <v>7.458122004854198</v>
      </c>
      <c r="BJ29" s="3"/>
      <c r="BK29" s="3">
        <v>0.32179250309777974</v>
      </c>
      <c r="BL29" s="5">
        <f t="shared" si="19"/>
        <v>0.30770588770338686</v>
      </c>
      <c r="BM29" s="3"/>
      <c r="BN29" s="3">
        <v>198159.5212501781</v>
      </c>
      <c r="BO29" s="5">
        <f t="shared" si="20"/>
        <v>211.146019858136</v>
      </c>
      <c r="BP29" s="3"/>
      <c r="BQ29" s="3">
        <v>899334.7000438144</v>
      </c>
      <c r="BR29" s="5">
        <f t="shared" si="21"/>
        <v>971.5569383322589</v>
      </c>
      <c r="BS29" s="3"/>
      <c r="BT29" s="3">
        <v>152839.97256010407</v>
      </c>
      <c r="BU29" s="5">
        <f t="shared" si="22"/>
        <v>155.27908313059854</v>
      </c>
      <c r="BV29" s="3"/>
      <c r="BW29" s="3">
        <v>122470.70292574195</v>
      </c>
      <c r="BX29" s="5">
        <f t="shared" si="23"/>
        <v>115.41850584623552</v>
      </c>
      <c r="BY29" s="3"/>
      <c r="BZ29" s="3">
        <v>0.2989396120877428</v>
      </c>
      <c r="CA29" s="5">
        <f t="shared" si="24"/>
        <v>0.28190121254275896</v>
      </c>
      <c r="CB29" s="3"/>
      <c r="CC29" s="3">
        <v>899334.7000438144</v>
      </c>
      <c r="CD29" s="5">
        <f t="shared" si="25"/>
        <v>870.8697477083995</v>
      </c>
      <c r="CE29" s="3"/>
      <c r="CF29" s="3">
        <v>0.039168991250770537</v>
      </c>
      <c r="CG29" s="5">
        <f t="shared" si="26"/>
        <v>3.674117136947664</v>
      </c>
      <c r="CH29" s="3"/>
      <c r="CI29" s="3">
        <v>0.039168991250770537</v>
      </c>
      <c r="CJ29" s="5">
        <f t="shared" si="27"/>
        <v>3.9450098845436337</v>
      </c>
      <c r="CK29" s="3"/>
      <c r="CL29" s="3">
        <v>0.44806159449751626</v>
      </c>
      <c r="CM29" s="5">
        <f t="shared" si="28"/>
        <v>0.3926946477934425</v>
      </c>
      <c r="CN29" s="3"/>
      <c r="CO29" s="3">
        <v>0.44806159449751626</v>
      </c>
      <c r="CP29" s="5">
        <f t="shared" si="29"/>
        <v>0.43160568339455807</v>
      </c>
      <c r="CQ29" s="3"/>
      <c r="CR29" s="3">
        <v>154073.29545220692</v>
      </c>
      <c r="CS29" s="5">
        <f t="shared" si="30"/>
        <v>83.53711230247451</v>
      </c>
      <c r="CT29" s="3"/>
      <c r="CU29" s="3">
        <v>154073.29545220692</v>
      </c>
      <c r="CV29" s="5">
        <f t="shared" si="31"/>
        <v>49.17335837704086</v>
      </c>
      <c r="CW29" s="3"/>
      <c r="CX29" s="3">
        <v>0.40488917613727066</v>
      </c>
      <c r="CY29" s="5">
        <f t="shared" si="32"/>
        <v>0.3763526504528735</v>
      </c>
      <c r="CZ29" s="3"/>
      <c r="DA29" s="3">
        <v>0.40488917613727066</v>
      </c>
      <c r="DB29" s="5">
        <f t="shared" si="33"/>
        <v>0.3783361910410704</v>
      </c>
      <c r="DC29" s="3"/>
      <c r="DD29" s="3">
        <v>157113.9285561978</v>
      </c>
      <c r="DE29" s="5">
        <f t="shared" si="34"/>
        <v>84.60633678677061</v>
      </c>
      <c r="DF29" s="3"/>
      <c r="DG29" s="4">
        <v>157113.9285561978</v>
      </c>
      <c r="DH29" s="5">
        <f t="shared" si="35"/>
        <v>64.77561146183052</v>
      </c>
      <c r="DI29" s="4"/>
      <c r="DJ29" s="4">
        <v>1.1016532806292083</v>
      </c>
      <c r="DK29" s="5">
        <f t="shared" si="36"/>
        <v>1.1016569562755554</v>
      </c>
    </row>
    <row r="30" spans="1:115" ht="12">
      <c r="A30" s="1" t="s">
        <v>145</v>
      </c>
      <c r="B30" s="3"/>
      <c r="C30" s="3">
        <v>173879.90714108542</v>
      </c>
      <c r="D30" s="5">
        <f t="shared" si="0"/>
        <v>191.79774039266357</v>
      </c>
      <c r="E30" s="3"/>
      <c r="F30" s="3">
        <v>9173.157901618522</v>
      </c>
      <c r="G30" s="5">
        <f t="shared" si="1"/>
        <v>9.269115445988808</v>
      </c>
      <c r="H30" s="3"/>
      <c r="I30" s="3">
        <v>13.56</v>
      </c>
      <c r="J30" s="5">
        <f t="shared" si="2"/>
        <v>13.680789500864265</v>
      </c>
      <c r="K30" s="3"/>
      <c r="L30" s="3"/>
      <c r="M30" s="5"/>
      <c r="N30" s="3"/>
      <c r="O30" s="3">
        <v>0.3312303618013398</v>
      </c>
      <c r="P30" s="5">
        <f t="shared" si="3"/>
        <v>0.32439871663592973</v>
      </c>
      <c r="Q30" s="3"/>
      <c r="R30" s="3">
        <v>202941.34241007274</v>
      </c>
      <c r="S30" s="5">
        <f t="shared" si="4"/>
        <v>109.2182635152729</v>
      </c>
      <c r="T30" s="3"/>
      <c r="U30" s="3">
        <v>93048.96985153518</v>
      </c>
      <c r="V30" s="5">
        <f t="shared" si="5"/>
        <v>93925.01159820317</v>
      </c>
      <c r="W30" s="3"/>
      <c r="X30" s="3">
        <v>115786.67037186313</v>
      </c>
      <c r="Y30" s="5">
        <f t="shared" si="6"/>
        <v>116642.46496204734</v>
      </c>
      <c r="Z30" s="3"/>
      <c r="AA30" s="3">
        <v>0.3080617551604191</v>
      </c>
      <c r="AB30" s="5">
        <f t="shared" si="7"/>
        <v>0.2860786821913851</v>
      </c>
      <c r="AC30" s="3"/>
      <c r="AD30" s="3">
        <v>523986.2435930224</v>
      </c>
      <c r="AE30" s="5">
        <f t="shared" si="8"/>
        <v>571.6466729627357</v>
      </c>
      <c r="AF30" s="3"/>
      <c r="AG30" s="3">
        <v>120699.57436341664</v>
      </c>
      <c r="AH30" s="5">
        <f t="shared" si="9"/>
        <v>121263.18614069388</v>
      </c>
      <c r="AI30" s="3"/>
      <c r="AJ30" s="3">
        <v>0.39127257894559686</v>
      </c>
      <c r="AK30" s="5">
        <f t="shared" si="10"/>
        <v>39.65379008196503</v>
      </c>
      <c r="AL30" s="3"/>
      <c r="AM30" s="3">
        <v>0.39127257894559686</v>
      </c>
      <c r="AN30" s="5">
        <f t="shared" si="11"/>
        <v>39.5208822837274</v>
      </c>
      <c r="AO30" s="3"/>
      <c r="AP30" s="3">
        <v>0.9512743665245357</v>
      </c>
      <c r="AQ30" s="5">
        <f t="shared" si="12"/>
        <v>0.35951440858433764</v>
      </c>
      <c r="AR30" s="3"/>
      <c r="AS30" s="3">
        <v>0.9512743665245357</v>
      </c>
      <c r="AT30" s="5">
        <f t="shared" si="13"/>
        <v>0.1376488263449195</v>
      </c>
      <c r="AU30" s="3"/>
      <c r="AV30" s="3">
        <v>0.3080617551604191</v>
      </c>
      <c r="AW30" s="5">
        <f t="shared" si="14"/>
        <v>0.28869814764790863</v>
      </c>
      <c r="AX30" s="3"/>
      <c r="AY30" s="3">
        <v>523986.2435930224</v>
      </c>
      <c r="AZ30" s="5">
        <f t="shared" si="15"/>
        <v>766.2850857925907</v>
      </c>
      <c r="BA30" s="3"/>
      <c r="BB30" s="3">
        <v>39712.800782278624</v>
      </c>
      <c r="BC30" s="5">
        <f t="shared" si="16"/>
        <v>27.283965605701788</v>
      </c>
      <c r="BD30" s="3"/>
      <c r="BE30" s="3">
        <v>10.43546</v>
      </c>
      <c r="BF30" s="5">
        <f t="shared" si="17"/>
        <v>8.548793333333334</v>
      </c>
      <c r="BG30" s="3"/>
      <c r="BH30" s="3">
        <v>9.195003680137221</v>
      </c>
      <c r="BI30" s="5">
        <f t="shared" si="18"/>
        <v>7.3154755314408195</v>
      </c>
      <c r="BJ30" s="3"/>
      <c r="BK30" s="3">
        <v>0.3312303618013398</v>
      </c>
      <c r="BL30" s="5">
        <f t="shared" si="19"/>
        <v>0.3167305997847484</v>
      </c>
      <c r="BM30" s="3"/>
      <c r="BN30" s="3">
        <v>202941.34241007274</v>
      </c>
      <c r="BO30" s="5">
        <f t="shared" si="20"/>
        <v>216.24122042793581</v>
      </c>
      <c r="BP30" s="3"/>
      <c r="BQ30" s="3">
        <v>913779.4367738102</v>
      </c>
      <c r="BR30" s="5">
        <f t="shared" si="21"/>
        <v>987.1616783603336</v>
      </c>
      <c r="BS30" s="3"/>
      <c r="BT30" s="3">
        <v>158360.80393724542</v>
      </c>
      <c r="BU30" s="5">
        <f t="shared" si="22"/>
        <v>160.88801919622122</v>
      </c>
      <c r="BV30" s="3"/>
      <c r="BW30" s="3">
        <v>127262.57369606849</v>
      </c>
      <c r="BX30" s="5">
        <f t="shared" si="23"/>
        <v>119.93444762910161</v>
      </c>
      <c r="BY30" s="3"/>
      <c r="BZ30" s="3">
        <v>0.30662510231536105</v>
      </c>
      <c r="CA30" s="5">
        <f t="shared" si="24"/>
        <v>0.2891486596074698</v>
      </c>
      <c r="CB30" s="3"/>
      <c r="CC30" s="3">
        <v>913779.4367738102</v>
      </c>
      <c r="CD30" s="5">
        <f t="shared" si="25"/>
        <v>884.8572923134868</v>
      </c>
      <c r="CE30" s="3"/>
      <c r="CF30" s="3">
        <v>0.040703573458852046</v>
      </c>
      <c r="CG30" s="5">
        <f t="shared" si="26"/>
        <v>3.827575357755815</v>
      </c>
      <c r="CH30" s="3"/>
      <c r="CI30" s="3">
        <v>0.040703573458852046</v>
      </c>
      <c r="CJ30" s="5">
        <f t="shared" si="27"/>
        <v>4.098468105351785</v>
      </c>
      <c r="CK30" s="3"/>
      <c r="CL30" s="3">
        <v>0.4619600586728582</v>
      </c>
      <c r="CM30" s="5">
        <f t="shared" si="28"/>
        <v>0.4048756795114733</v>
      </c>
      <c r="CN30" s="3"/>
      <c r="CO30" s="3">
        <v>0.4619600586728582</v>
      </c>
      <c r="CP30" s="5">
        <f t="shared" si="29"/>
        <v>0.44499370013645384</v>
      </c>
      <c r="CQ30" s="3"/>
      <c r="CR30" s="3">
        <v>157382.98360439175</v>
      </c>
      <c r="CS30" s="5">
        <f t="shared" si="30"/>
        <v>85.33159453279065</v>
      </c>
      <c r="CT30" s="3"/>
      <c r="CU30" s="3">
        <v>157382.98360439175</v>
      </c>
      <c r="CV30" s="5">
        <f t="shared" si="31"/>
        <v>50.22966395644683</v>
      </c>
      <c r="CW30" s="3"/>
      <c r="CX30" s="3">
        <v>0.41572729690586746</v>
      </c>
      <c r="CY30" s="5">
        <f t="shared" si="32"/>
        <v>0.38642690216813014</v>
      </c>
      <c r="CZ30" s="3"/>
      <c r="DA30" s="3">
        <v>0.41572729690586746</v>
      </c>
      <c r="DB30" s="5">
        <f t="shared" si="33"/>
        <v>0.38846353840252185</v>
      </c>
      <c r="DC30" s="3"/>
      <c r="DD30" s="3">
        <v>161737.3455074203</v>
      </c>
      <c r="DE30" s="5">
        <f t="shared" si="34"/>
        <v>87.09606112423366</v>
      </c>
      <c r="DF30" s="3"/>
      <c r="DG30" s="4">
        <v>161737.3455074203</v>
      </c>
      <c r="DH30" s="5">
        <f t="shared" si="35"/>
        <v>66.68177384227987</v>
      </c>
      <c r="DI30" s="4"/>
      <c r="DJ30" s="4">
        <v>1.1137472837108184</v>
      </c>
      <c r="DK30" s="5">
        <f t="shared" si="36"/>
        <v>1.1137509593571655</v>
      </c>
    </row>
    <row r="31" spans="1:115" ht="12">
      <c r="A31" s="1" t="s">
        <v>146</v>
      </c>
      <c r="B31" s="3"/>
      <c r="C31" s="3">
        <v>174429.77630154413</v>
      </c>
      <c r="D31" s="5">
        <f t="shared" si="0"/>
        <v>192.40427201682655</v>
      </c>
      <c r="E31" s="3"/>
      <c r="F31" s="3">
        <v>9290.996869002403</v>
      </c>
      <c r="G31" s="5">
        <f t="shared" si="1"/>
        <v>9.388187090065117</v>
      </c>
      <c r="H31" s="3"/>
      <c r="I31" s="3">
        <v>14.45</v>
      </c>
      <c r="J31" s="5">
        <f t="shared" si="2"/>
        <v>14.578717425331018</v>
      </c>
      <c r="K31" s="3"/>
      <c r="L31" s="3"/>
      <c r="M31" s="5"/>
      <c r="N31" s="3"/>
      <c r="O31" s="3">
        <v>0.3386323001141935</v>
      </c>
      <c r="P31" s="5">
        <f t="shared" si="3"/>
        <v>0.33164798954753616</v>
      </c>
      <c r="Q31" s="3"/>
      <c r="R31" s="3">
        <v>205372.28559495963</v>
      </c>
      <c r="S31" s="5">
        <f t="shared" si="4"/>
        <v>110.52654003598865</v>
      </c>
      <c r="T31" s="3"/>
      <c r="U31" s="3">
        <v>93272.18755130233</v>
      </c>
      <c r="V31" s="5">
        <f t="shared" si="5"/>
        <v>94150.33085829821</v>
      </c>
      <c r="W31" s="3"/>
      <c r="X31" s="3">
        <v>115896.2647523564</v>
      </c>
      <c r="Y31" s="5">
        <f t="shared" si="6"/>
        <v>116752.86936909753</v>
      </c>
      <c r="Z31" s="3"/>
      <c r="AA31" s="3">
        <v>0.31590390523763195</v>
      </c>
      <c r="AB31" s="5">
        <f t="shared" si="7"/>
        <v>0.2933612218836876</v>
      </c>
      <c r="AC31" s="3"/>
      <c r="AD31" s="3">
        <v>525185.6986210175</v>
      </c>
      <c r="AE31" s="5">
        <f t="shared" si="8"/>
        <v>572.9552273083998</v>
      </c>
      <c r="AF31" s="3"/>
      <c r="AG31" s="3">
        <v>120874.22982028883</v>
      </c>
      <c r="AH31" s="5">
        <f t="shared" si="9"/>
        <v>121438.65715862316</v>
      </c>
      <c r="AI31" s="3"/>
      <c r="AJ31" s="3">
        <v>0.40172643883523973</v>
      </c>
      <c r="AK31" s="5">
        <f t="shared" si="10"/>
        <v>40.71324374142479</v>
      </c>
      <c r="AL31" s="3"/>
      <c r="AM31" s="3">
        <v>0.40172643883523973</v>
      </c>
      <c r="AN31" s="5">
        <f t="shared" si="11"/>
        <v>40.576784967279885</v>
      </c>
      <c r="AO31" s="3"/>
      <c r="AP31" s="3">
        <v>0.9601414301012844</v>
      </c>
      <c r="AQ31" s="5">
        <f t="shared" si="12"/>
        <v>0.36286553127812077</v>
      </c>
      <c r="AR31" s="3"/>
      <c r="AS31" s="3">
        <v>0.9601414301012844</v>
      </c>
      <c r="AT31" s="5">
        <f t="shared" si="13"/>
        <v>0.13893188508950072</v>
      </c>
      <c r="AU31" s="3"/>
      <c r="AV31" s="3">
        <v>0.31590390523763195</v>
      </c>
      <c r="AW31" s="5">
        <f t="shared" si="14"/>
        <v>0.29604736955859107</v>
      </c>
      <c r="AX31" s="3"/>
      <c r="AY31" s="3">
        <v>525185.6986210175</v>
      </c>
      <c r="AZ31" s="5">
        <f t="shared" si="15"/>
        <v>768.039186229902</v>
      </c>
      <c r="BA31" s="3"/>
      <c r="BB31" s="3">
        <v>40990.292087119604</v>
      </c>
      <c r="BC31" s="5">
        <f t="shared" si="16"/>
        <v>28.161643033036956</v>
      </c>
      <c r="BD31" s="3"/>
      <c r="BE31" s="3">
        <v>10.31093</v>
      </c>
      <c r="BF31" s="5">
        <f t="shared" si="17"/>
        <v>8.424263333333336</v>
      </c>
      <c r="BG31" s="3"/>
      <c r="BH31" s="3">
        <v>10.202587945385934</v>
      </c>
      <c r="BI31" s="5">
        <f t="shared" si="18"/>
        <v>8.323059796689535</v>
      </c>
      <c r="BJ31" s="3"/>
      <c r="BK31" s="3">
        <v>0.3386323001141935</v>
      </c>
      <c r="BL31" s="5">
        <f t="shared" si="19"/>
        <v>0.32380851483048917</v>
      </c>
      <c r="BM31" s="3"/>
      <c r="BN31" s="3">
        <v>205372.28559495963</v>
      </c>
      <c r="BO31" s="5">
        <f t="shared" si="20"/>
        <v>218.83147687764787</v>
      </c>
      <c r="BP31" s="3"/>
      <c r="BQ31" s="3">
        <v>917546.3607853636</v>
      </c>
      <c r="BR31" s="5">
        <f t="shared" si="21"/>
        <v>991.2311100851595</v>
      </c>
      <c r="BS31" s="3"/>
      <c r="BT31" s="3">
        <v>162870.0322993952</v>
      </c>
      <c r="BU31" s="5">
        <f t="shared" si="22"/>
        <v>165.46920848834677</v>
      </c>
      <c r="BV31" s="3"/>
      <c r="BW31" s="3">
        <v>131076.2191652686</v>
      </c>
      <c r="BX31" s="5">
        <f t="shared" si="23"/>
        <v>123.52849299151966</v>
      </c>
      <c r="BY31" s="3"/>
      <c r="BZ31" s="3">
        <v>0.3138883113947273</v>
      </c>
      <c r="CA31" s="5">
        <f t="shared" si="24"/>
        <v>0.29599789391310594</v>
      </c>
      <c r="CB31" s="3"/>
      <c r="CC31" s="3">
        <v>917546.3607853636</v>
      </c>
      <c r="CD31" s="5">
        <f t="shared" si="25"/>
        <v>888.504988953479</v>
      </c>
      <c r="CE31" s="3"/>
      <c r="CF31" s="3">
        <v>0.04118301374357041</v>
      </c>
      <c r="CG31" s="5">
        <f t="shared" si="26"/>
        <v>3.875519386227652</v>
      </c>
      <c r="CH31" s="3"/>
      <c r="CI31" s="3">
        <v>0.04118301374357041</v>
      </c>
      <c r="CJ31" s="5">
        <f t="shared" si="27"/>
        <v>4.146412133823621</v>
      </c>
      <c r="CK31" s="3"/>
      <c r="CL31" s="3">
        <v>0.47076248025625744</v>
      </c>
      <c r="CM31" s="5">
        <f t="shared" si="28"/>
        <v>0.4125903863416779</v>
      </c>
      <c r="CN31" s="3"/>
      <c r="CO31" s="3">
        <v>0.47076248025625744</v>
      </c>
      <c r="CP31" s="5">
        <f t="shared" si="29"/>
        <v>0.4534728361072363</v>
      </c>
      <c r="CQ31" s="3"/>
      <c r="CR31" s="3">
        <v>153822.723489379</v>
      </c>
      <c r="CS31" s="5">
        <f t="shared" si="30"/>
        <v>83.40125450740904</v>
      </c>
      <c r="CT31" s="3"/>
      <c r="CU31" s="3">
        <v>153822.723489379</v>
      </c>
      <c r="CV31" s="5">
        <f t="shared" si="31"/>
        <v>49.093386926497054</v>
      </c>
      <c r="CW31" s="3"/>
      <c r="CX31" s="3">
        <v>0.42394169806854265</v>
      </c>
      <c r="CY31" s="5">
        <f t="shared" si="32"/>
        <v>0.3940623536241301</v>
      </c>
      <c r="CZ31" s="3"/>
      <c r="DA31" s="3">
        <v>0.42394169806854265</v>
      </c>
      <c r="DB31" s="5">
        <f t="shared" si="33"/>
        <v>0.3961392319767956</v>
      </c>
      <c r="DC31" s="3"/>
      <c r="DD31" s="3">
        <v>161783.58059036</v>
      </c>
      <c r="DE31" s="5">
        <f t="shared" si="34"/>
        <v>87.12095885949181</v>
      </c>
      <c r="DF31" s="3"/>
      <c r="DG31" s="4">
        <v>161783.58059036</v>
      </c>
      <c r="DH31" s="5">
        <f t="shared" si="35"/>
        <v>66.7008358426762</v>
      </c>
      <c r="DI31" s="4"/>
      <c r="DJ31" s="4">
        <v>1.11962828520824</v>
      </c>
      <c r="DK31" s="5">
        <f t="shared" si="36"/>
        <v>1.1196319608545868</v>
      </c>
    </row>
    <row r="32" spans="1:115" ht="12">
      <c r="A32" s="1" t="s">
        <v>147</v>
      </c>
      <c r="B32" s="3"/>
      <c r="C32" s="3">
        <v>175227.91713469187</v>
      </c>
      <c r="D32" s="5">
        <f t="shared" si="0"/>
        <v>193.28465900822658</v>
      </c>
      <c r="E32" s="3"/>
      <c r="F32" s="3">
        <v>9444.446078403884</v>
      </c>
      <c r="G32" s="5">
        <f t="shared" si="1"/>
        <v>9.543241483796535</v>
      </c>
      <c r="H32" s="3"/>
      <c r="I32" s="3">
        <v>14.45</v>
      </c>
      <c r="J32" s="5">
        <f t="shared" si="2"/>
        <v>14.578717425331018</v>
      </c>
      <c r="K32" s="3"/>
      <c r="L32" s="3"/>
      <c r="M32" s="5"/>
      <c r="N32" s="3"/>
      <c r="O32" s="3">
        <v>0.34742795541566207</v>
      </c>
      <c r="P32" s="5">
        <f t="shared" si="3"/>
        <v>0.34026223395511773</v>
      </c>
      <c r="Q32" s="3"/>
      <c r="R32" s="3">
        <v>202502.53448384986</v>
      </c>
      <c r="S32" s="5">
        <f t="shared" si="4"/>
        <v>108.98210739671347</v>
      </c>
      <c r="T32" s="3"/>
      <c r="U32" s="3">
        <v>93227.62237654584</v>
      </c>
      <c r="V32" s="5">
        <f t="shared" si="5"/>
        <v>94105.34610927243</v>
      </c>
      <c r="W32" s="3"/>
      <c r="X32" s="3">
        <v>115911.33201065537</v>
      </c>
      <c r="Y32" s="5">
        <f t="shared" si="6"/>
        <v>116768.04799149481</v>
      </c>
      <c r="Z32" s="3"/>
      <c r="AA32" s="3">
        <v>0.32455412304360964</v>
      </c>
      <c r="AB32" s="5">
        <f t="shared" si="7"/>
        <v>0.30139416615265047</v>
      </c>
      <c r="AC32" s="3"/>
      <c r="AD32" s="3">
        <v>532022.1631127011</v>
      </c>
      <c r="AE32" s="5">
        <f t="shared" si="8"/>
        <v>580.4135188747987</v>
      </c>
      <c r="AF32" s="3"/>
      <c r="AG32" s="3">
        <v>121103.85680430094</v>
      </c>
      <c r="AH32" s="5">
        <f t="shared" si="9"/>
        <v>121669.35639556783</v>
      </c>
      <c r="AI32" s="3"/>
      <c r="AJ32" s="3">
        <v>0.4112488985975408</v>
      </c>
      <c r="AK32" s="5">
        <f t="shared" si="10"/>
        <v>41.67830401090703</v>
      </c>
      <c r="AL32" s="3"/>
      <c r="AM32" s="3">
        <v>0.4112488985975408</v>
      </c>
      <c r="AN32" s="5">
        <f t="shared" si="11"/>
        <v>41.538610639632346</v>
      </c>
      <c r="AO32" s="3"/>
      <c r="AP32" s="3">
        <v>0.9596231019655207</v>
      </c>
      <c r="AQ32" s="5">
        <f t="shared" si="12"/>
        <v>0.3626696399141366</v>
      </c>
      <c r="AR32" s="3"/>
      <c r="AS32" s="3">
        <v>0.9596231019655207</v>
      </c>
      <c r="AT32" s="5">
        <f t="shared" si="13"/>
        <v>0.13885688332128313</v>
      </c>
      <c r="AU32" s="3"/>
      <c r="AV32" s="3">
        <v>0.32455412304360964</v>
      </c>
      <c r="AW32" s="5">
        <f t="shared" si="14"/>
        <v>0.30415386708872516</v>
      </c>
      <c r="AX32" s="3"/>
      <c r="AY32" s="3">
        <v>532022.1631127011</v>
      </c>
      <c r="AZ32" s="5">
        <f t="shared" si="15"/>
        <v>778.0369311012286</v>
      </c>
      <c r="BA32" s="3"/>
      <c r="BB32" s="3">
        <v>42467.055241274444</v>
      </c>
      <c r="BC32" s="5">
        <f t="shared" si="16"/>
        <v>29.17622660085492</v>
      </c>
      <c r="BD32" s="3"/>
      <c r="BE32" s="3">
        <v>10.22306</v>
      </c>
      <c r="BF32" s="5">
        <f t="shared" si="17"/>
        <v>8.336393333333335</v>
      </c>
      <c r="BG32" s="3"/>
      <c r="BH32" s="3">
        <v>9.360946743447684</v>
      </c>
      <c r="BI32" s="5">
        <f t="shared" si="18"/>
        <v>7.481418594751286</v>
      </c>
      <c r="BJ32" s="3"/>
      <c r="BK32" s="3">
        <v>0.34742795541566207</v>
      </c>
      <c r="BL32" s="5">
        <f t="shared" si="19"/>
        <v>0.3322191362601904</v>
      </c>
      <c r="BM32" s="3"/>
      <c r="BN32" s="3">
        <v>202502.53448384986</v>
      </c>
      <c r="BO32" s="5">
        <f t="shared" si="20"/>
        <v>215.7736549709766</v>
      </c>
      <c r="BP32" s="3"/>
      <c r="BQ32" s="3">
        <v>918782.6381722487</v>
      </c>
      <c r="BR32" s="5">
        <f t="shared" si="21"/>
        <v>992.5666683293515</v>
      </c>
      <c r="BS32" s="3"/>
      <c r="BT32" s="3">
        <v>169662.73045969033</v>
      </c>
      <c r="BU32" s="5">
        <f t="shared" si="22"/>
        <v>172.3703085385888</v>
      </c>
      <c r="BV32" s="3"/>
      <c r="BW32" s="3">
        <v>136459.9361623733</v>
      </c>
      <c r="BX32" s="5">
        <f t="shared" si="23"/>
        <v>128.6022008813288</v>
      </c>
      <c r="BY32" s="3"/>
      <c r="BZ32" s="3">
        <v>0.3235825971190178</v>
      </c>
      <c r="CA32" s="5">
        <f t="shared" si="24"/>
        <v>0.3051396429149456</v>
      </c>
      <c r="CB32" s="3"/>
      <c r="CC32" s="3">
        <v>918782.6381722487</v>
      </c>
      <c r="CD32" s="5">
        <f t="shared" si="25"/>
        <v>889.702136773931</v>
      </c>
      <c r="CE32" s="3"/>
      <c r="CF32" s="3">
        <v>0.04287662615102743</v>
      </c>
      <c r="CG32" s="5">
        <f t="shared" si="26"/>
        <v>4.044880626973353</v>
      </c>
      <c r="CH32" s="3"/>
      <c r="CI32" s="3">
        <v>0.04287662615102743</v>
      </c>
      <c r="CJ32" s="5">
        <f t="shared" si="27"/>
        <v>4.315773374569323</v>
      </c>
      <c r="CK32" s="3"/>
      <c r="CL32" s="3">
        <v>0.4801276518762684</v>
      </c>
      <c r="CM32" s="5">
        <f t="shared" si="28"/>
        <v>0.42079830421727643</v>
      </c>
      <c r="CN32" s="3"/>
      <c r="CO32" s="3">
        <v>0.4801276518762684</v>
      </c>
      <c r="CP32" s="5">
        <f t="shared" si="29"/>
        <v>0.4624940540531644</v>
      </c>
      <c r="CQ32" s="3"/>
      <c r="CR32" s="3">
        <v>155424.77156972917</v>
      </c>
      <c r="CS32" s="5">
        <f t="shared" si="30"/>
        <v>84.26987012317414</v>
      </c>
      <c r="CT32" s="3"/>
      <c r="CU32" s="3">
        <v>155424.77156972917</v>
      </c>
      <c r="CV32" s="5">
        <f t="shared" si="31"/>
        <v>49.60468957736264</v>
      </c>
      <c r="CW32" s="3"/>
      <c r="CX32" s="3">
        <v>0.43139144127725326</v>
      </c>
      <c r="CY32" s="5">
        <f t="shared" si="32"/>
        <v>0.4009870400989322</v>
      </c>
      <c r="CZ32" s="3"/>
      <c r="DA32" s="3">
        <v>0.43139144127725326</v>
      </c>
      <c r="DB32" s="5">
        <f t="shared" si="33"/>
        <v>0.40310041453224654</v>
      </c>
      <c r="DC32" s="3"/>
      <c r="DD32" s="3">
        <v>165588.37726754934</v>
      </c>
      <c r="DE32" s="5">
        <f t="shared" si="34"/>
        <v>89.16985364580174</v>
      </c>
      <c r="DF32" s="3"/>
      <c r="DG32" s="4">
        <v>165588.37726754934</v>
      </c>
      <c r="DH32" s="5">
        <f t="shared" si="35"/>
        <v>68.26949390830865</v>
      </c>
      <c r="DI32" s="4"/>
      <c r="DJ32" s="4">
        <v>1.128197287391697</v>
      </c>
      <c r="DK32" s="5">
        <f t="shared" si="36"/>
        <v>1.1282009630380438</v>
      </c>
    </row>
    <row r="33" spans="1:115" ht="12">
      <c r="A33" s="1" t="s">
        <v>148</v>
      </c>
      <c r="B33" s="3"/>
      <c r="C33" s="3">
        <v>177514.62020167086</v>
      </c>
      <c r="D33" s="5">
        <f t="shared" si="0"/>
        <v>195.80700036673488</v>
      </c>
      <c r="E33" s="3"/>
      <c r="F33" s="3">
        <v>9567.900513317243</v>
      </c>
      <c r="G33" s="5">
        <f t="shared" si="1"/>
        <v>9.667987337057095</v>
      </c>
      <c r="H33" s="3"/>
      <c r="I33" s="3">
        <v>14.28</v>
      </c>
      <c r="J33" s="5">
        <f t="shared" si="2"/>
        <v>14.407203102680064</v>
      </c>
      <c r="K33" s="3"/>
      <c r="L33" s="3"/>
      <c r="M33" s="5"/>
      <c r="N33" s="3"/>
      <c r="O33" s="3">
        <v>0.3554645978862365</v>
      </c>
      <c r="P33" s="5">
        <f t="shared" si="3"/>
        <v>0.3481331202148737</v>
      </c>
      <c r="Q33" s="3"/>
      <c r="R33" s="3">
        <v>203571.4556042536</v>
      </c>
      <c r="S33" s="5">
        <f t="shared" si="4"/>
        <v>109.55737563540185</v>
      </c>
      <c r="T33" s="3"/>
      <c r="U33" s="3">
        <v>93377.22099983544</v>
      </c>
      <c r="V33" s="5">
        <f t="shared" si="5"/>
        <v>94256.35318060238</v>
      </c>
      <c r="W33" s="3"/>
      <c r="X33" s="3">
        <v>115598.06424061181</v>
      </c>
      <c r="Y33" s="5">
        <f t="shared" si="6"/>
        <v>116452.4648179422</v>
      </c>
      <c r="Z33" s="3"/>
      <c r="AA33" s="3">
        <v>0.3325225223917504</v>
      </c>
      <c r="AB33" s="5">
        <f t="shared" si="7"/>
        <v>0.30879394605555904</v>
      </c>
      <c r="AC33" s="3"/>
      <c r="AD33" s="3">
        <v>536265.6910092556</v>
      </c>
      <c r="AE33" s="5">
        <f t="shared" si="8"/>
        <v>585.0430270600823</v>
      </c>
      <c r="AF33" s="3"/>
      <c r="AG33" s="3">
        <v>120992.73990427882</v>
      </c>
      <c r="AH33" s="5">
        <f t="shared" si="9"/>
        <v>121557.72063047232</v>
      </c>
      <c r="AI33" s="3"/>
      <c r="AJ33" s="3">
        <v>0.4199179690432693</v>
      </c>
      <c r="AK33" s="5">
        <f t="shared" si="10"/>
        <v>42.556876949974345</v>
      </c>
      <c r="AL33" s="3"/>
      <c r="AM33" s="3">
        <v>0.4199179690432693</v>
      </c>
      <c r="AN33" s="5">
        <f t="shared" si="11"/>
        <v>42.41423886156969</v>
      </c>
      <c r="AO33" s="3"/>
      <c r="AP33" s="3">
        <v>0.9636340641223853</v>
      </c>
      <c r="AQ33" s="5">
        <f t="shared" si="12"/>
        <v>0.36418549983680815</v>
      </c>
      <c r="AR33" s="3"/>
      <c r="AS33" s="3">
        <v>0.9636340641223853</v>
      </c>
      <c r="AT33" s="5">
        <f t="shared" si="13"/>
        <v>0.13943726712309143</v>
      </c>
      <c r="AU33" s="3"/>
      <c r="AV33" s="3">
        <v>0.3325225223917504</v>
      </c>
      <c r="AW33" s="5">
        <f t="shared" si="14"/>
        <v>0.3116214027142659</v>
      </c>
      <c r="AX33" s="3"/>
      <c r="AY33" s="3">
        <v>536265.6910092556</v>
      </c>
      <c r="AZ33" s="5">
        <f t="shared" si="15"/>
        <v>784.2427278717256</v>
      </c>
      <c r="BA33" s="3"/>
      <c r="BB33" s="3">
        <v>43637.55256289776</v>
      </c>
      <c r="BC33" s="5">
        <f t="shared" si="16"/>
        <v>29.980395736137563</v>
      </c>
      <c r="BD33" s="3"/>
      <c r="BE33" s="3">
        <v>10.0849</v>
      </c>
      <c r="BF33" s="5">
        <f t="shared" si="17"/>
        <v>8.198233333333334</v>
      </c>
      <c r="BG33" s="3"/>
      <c r="BH33" s="3">
        <v>8.988050255883362</v>
      </c>
      <c r="BI33" s="5">
        <f t="shared" si="18"/>
        <v>7.108522107186962</v>
      </c>
      <c r="BJ33" s="3"/>
      <c r="BK33" s="3">
        <v>0.3554645978862365</v>
      </c>
      <c r="BL33" s="5">
        <f t="shared" si="19"/>
        <v>0.33990397099610536</v>
      </c>
      <c r="BM33" s="3"/>
      <c r="BN33" s="3">
        <v>203571.4556042536</v>
      </c>
      <c r="BO33" s="5">
        <f t="shared" si="20"/>
        <v>216.91262845401505</v>
      </c>
      <c r="BP33" s="3"/>
      <c r="BQ33" s="3">
        <v>919504.6533812064</v>
      </c>
      <c r="BR33" s="5">
        <f t="shared" si="21"/>
        <v>993.3466659051262</v>
      </c>
      <c r="BS33" s="3"/>
      <c r="BT33" s="3">
        <v>173840.1152186281</v>
      </c>
      <c r="BU33" s="5">
        <f t="shared" si="22"/>
        <v>176.61435847124966</v>
      </c>
      <c r="BV33" s="3"/>
      <c r="BW33" s="3">
        <v>140423.69103706698</v>
      </c>
      <c r="BX33" s="5">
        <f t="shared" si="23"/>
        <v>132.33771194029012</v>
      </c>
      <c r="BY33" s="3"/>
      <c r="BZ33" s="3">
        <v>0.3305872907866431</v>
      </c>
      <c r="CA33" s="5">
        <f t="shared" si="24"/>
        <v>0.3117450961856034</v>
      </c>
      <c r="CB33" s="3"/>
      <c r="CC33" s="3">
        <v>919504.6533812064</v>
      </c>
      <c r="CD33" s="5">
        <f t="shared" si="25"/>
        <v>890.4012993914037</v>
      </c>
      <c r="CE33" s="3"/>
      <c r="CF33" s="3">
        <v>0.044586771635512154</v>
      </c>
      <c r="CG33" s="5">
        <f t="shared" si="26"/>
        <v>4.215895175421826</v>
      </c>
      <c r="CH33" s="3"/>
      <c r="CI33" s="3">
        <v>0.044586771635512154</v>
      </c>
      <c r="CJ33" s="5">
        <f t="shared" si="27"/>
        <v>4.486787923017796</v>
      </c>
      <c r="CK33" s="3"/>
      <c r="CL33" s="3">
        <v>0.48367254026558276</v>
      </c>
      <c r="CM33" s="5">
        <f t="shared" si="28"/>
        <v>0.42390515094237907</v>
      </c>
      <c r="CN33" s="3"/>
      <c r="CO33" s="3">
        <v>0.48367254026558276</v>
      </c>
      <c r="CP33" s="5">
        <f t="shared" si="29"/>
        <v>0.46590874969906837</v>
      </c>
      <c r="CQ33" s="3"/>
      <c r="CR33" s="3">
        <v>157562.23413830932</v>
      </c>
      <c r="CS33" s="5">
        <f t="shared" si="30"/>
        <v>85.42878251035809</v>
      </c>
      <c r="CT33" s="3"/>
      <c r="CU33" s="3">
        <v>157562.23413830932</v>
      </c>
      <c r="CV33" s="5">
        <f t="shared" si="31"/>
        <v>50.286872772015634</v>
      </c>
      <c r="CW33" s="3"/>
      <c r="CX33" s="3">
        <v>0.437481198175995</v>
      </c>
      <c r="CY33" s="5">
        <f t="shared" si="32"/>
        <v>0.40664759188577004</v>
      </c>
      <c r="CZ33" s="3"/>
      <c r="DA33" s="3">
        <v>0.437481198175995</v>
      </c>
      <c r="DB33" s="5">
        <f t="shared" si="33"/>
        <v>0.40879079986538003</v>
      </c>
      <c r="DC33" s="3"/>
      <c r="DD33" s="3">
        <v>166914.80102069062</v>
      </c>
      <c r="DE33" s="5">
        <f t="shared" si="34"/>
        <v>89.88413694207934</v>
      </c>
      <c r="DF33" s="3"/>
      <c r="DG33" s="4">
        <v>166914.80102069062</v>
      </c>
      <c r="DH33" s="5">
        <f t="shared" si="35"/>
        <v>68.81635764252232</v>
      </c>
      <c r="DI33" s="4"/>
      <c r="DJ33" s="4">
        <v>1.1431772912070406</v>
      </c>
      <c r="DK33" s="5">
        <f t="shared" si="36"/>
        <v>1.1431809668533874</v>
      </c>
    </row>
    <row r="34" spans="1:115" ht="12">
      <c r="A34" s="1" t="s">
        <v>149</v>
      </c>
      <c r="B34" s="3"/>
      <c r="C34" s="3">
        <v>180349.6705366742</v>
      </c>
      <c r="D34" s="5">
        <f t="shared" si="0"/>
        <v>198.93419463025555</v>
      </c>
      <c r="E34" s="3"/>
      <c r="F34" s="3">
        <v>9833.709615109368</v>
      </c>
      <c r="G34" s="5">
        <f t="shared" si="1"/>
        <v>9.936576984976607</v>
      </c>
      <c r="H34" s="3"/>
      <c r="I34" s="3">
        <v>14.05</v>
      </c>
      <c r="J34" s="5">
        <f t="shared" si="2"/>
        <v>14.175154313211129</v>
      </c>
      <c r="K34" s="3"/>
      <c r="L34" s="3"/>
      <c r="M34" s="5"/>
      <c r="N34" s="3"/>
      <c r="O34" s="3">
        <v>0.3648445318804791</v>
      </c>
      <c r="P34" s="5">
        <f t="shared" si="3"/>
        <v>0.35731959253375795</v>
      </c>
      <c r="Q34" s="3"/>
      <c r="R34" s="3">
        <v>206086.7802218619</v>
      </c>
      <c r="S34" s="5">
        <f t="shared" si="4"/>
        <v>110.91106426113926</v>
      </c>
      <c r="T34" s="3"/>
      <c r="U34" s="3">
        <v>93483.52893410147</v>
      </c>
      <c r="V34" s="5">
        <f t="shared" si="5"/>
        <v>94363.66198772675</v>
      </c>
      <c r="W34" s="3"/>
      <c r="X34" s="3">
        <v>115678.22728210708</v>
      </c>
      <c r="Y34" s="5">
        <f t="shared" si="6"/>
        <v>116533.22035507641</v>
      </c>
      <c r="Z34" s="3"/>
      <c r="AA34" s="3">
        <v>0.33897388793295646</v>
      </c>
      <c r="AB34" s="5">
        <f t="shared" si="7"/>
        <v>0.3147849466307589</v>
      </c>
      <c r="AC34" s="3"/>
      <c r="AD34" s="3">
        <v>541638.2737280619</v>
      </c>
      <c r="AE34" s="5">
        <f t="shared" si="8"/>
        <v>590.9042859652076</v>
      </c>
      <c r="AF34" s="3"/>
      <c r="AG34" s="3">
        <v>121099.08162450539</v>
      </c>
      <c r="AH34" s="5">
        <f t="shared" si="9"/>
        <v>121664.55891786783</v>
      </c>
      <c r="AI34" s="3"/>
      <c r="AJ34" s="3">
        <v>0.4317167528291548</v>
      </c>
      <c r="AK34" s="5">
        <f t="shared" si="10"/>
        <v>43.75263285172653</v>
      </c>
      <c r="AL34" s="3"/>
      <c r="AM34" s="3">
        <v>0.4317167528291548</v>
      </c>
      <c r="AN34" s="5">
        <f t="shared" si="11"/>
        <v>43.60598694253595</v>
      </c>
      <c r="AO34" s="3"/>
      <c r="AP34" s="3">
        <v>0.9710240152544377</v>
      </c>
      <c r="AQ34" s="5">
        <f t="shared" si="12"/>
        <v>0.3669783785311154</v>
      </c>
      <c r="AR34" s="3"/>
      <c r="AS34" s="3">
        <v>0.9710240152544377</v>
      </c>
      <c r="AT34" s="5">
        <f t="shared" si="13"/>
        <v>0.14050658858897905</v>
      </c>
      <c r="AU34" s="3"/>
      <c r="AV34" s="3">
        <v>0.33897388793295646</v>
      </c>
      <c r="AW34" s="5">
        <f t="shared" si="14"/>
        <v>0.3176672595931111</v>
      </c>
      <c r="AX34" s="3"/>
      <c r="AY34" s="3">
        <v>541638.2737280619</v>
      </c>
      <c r="AZ34" s="5">
        <f t="shared" si="15"/>
        <v>792.0996707971317</v>
      </c>
      <c r="BA34" s="3"/>
      <c r="BB34" s="3">
        <v>45255.22174673326</v>
      </c>
      <c r="BC34" s="5">
        <f t="shared" si="16"/>
        <v>31.09178625767607</v>
      </c>
      <c r="BD34" s="3"/>
      <c r="BE34" s="3">
        <v>9.980953</v>
      </c>
      <c r="BF34" s="5">
        <f t="shared" si="17"/>
        <v>8.094286333333335</v>
      </c>
      <c r="BG34" s="3"/>
      <c r="BH34" s="3">
        <v>9.119275008164665</v>
      </c>
      <c r="BI34" s="5">
        <f t="shared" si="18"/>
        <v>7.2397468594682675</v>
      </c>
      <c r="BJ34" s="3"/>
      <c r="BK34" s="3">
        <v>0.3648445318804791</v>
      </c>
      <c r="BL34" s="5">
        <f t="shared" si="19"/>
        <v>0.3488732940490435</v>
      </c>
      <c r="BM34" s="3"/>
      <c r="BN34" s="3">
        <v>206086.7802218619</v>
      </c>
      <c r="BO34" s="5">
        <f t="shared" si="20"/>
        <v>219.59279632234907</v>
      </c>
      <c r="BP34" s="3"/>
      <c r="BQ34" s="3">
        <v>930503.163430738</v>
      </c>
      <c r="BR34" s="5">
        <f t="shared" si="21"/>
        <v>1005.228425554141</v>
      </c>
      <c r="BS34" s="3"/>
      <c r="BT34" s="3">
        <v>178893.02229309757</v>
      </c>
      <c r="BU34" s="5">
        <f t="shared" si="22"/>
        <v>181.74790282175775</v>
      </c>
      <c r="BV34" s="3"/>
      <c r="BW34" s="3">
        <v>144569.56523773095</v>
      </c>
      <c r="BX34" s="5">
        <f t="shared" si="23"/>
        <v>136.24485539775216</v>
      </c>
      <c r="BY34" s="3"/>
      <c r="BZ34" s="3">
        <v>0.33798811617027774</v>
      </c>
      <c r="CA34" s="5">
        <f t="shared" si="24"/>
        <v>0.3187241031994062</v>
      </c>
      <c r="CB34" s="3"/>
      <c r="CC34" s="3">
        <v>930503.163430738</v>
      </c>
      <c r="CD34" s="5">
        <f t="shared" si="25"/>
        <v>901.0516942572275</v>
      </c>
      <c r="CE34" s="3"/>
      <c r="CF34" s="3">
        <v>0.044763793991492586</v>
      </c>
      <c r="CG34" s="5">
        <f t="shared" si="26"/>
        <v>4.233597411019869</v>
      </c>
      <c r="CH34" s="3"/>
      <c r="CI34" s="3">
        <v>0.044763793991492586</v>
      </c>
      <c r="CJ34" s="5">
        <f t="shared" si="27"/>
        <v>4.504490158615839</v>
      </c>
      <c r="CK34" s="3"/>
      <c r="CL34" s="3">
        <v>0.492531857154363</v>
      </c>
      <c r="CM34" s="5">
        <f t="shared" si="28"/>
        <v>0.43166972252819336</v>
      </c>
      <c r="CN34" s="3"/>
      <c r="CO34" s="3">
        <v>0.492531857154363</v>
      </c>
      <c r="CP34" s="5">
        <f t="shared" si="29"/>
        <v>0.47444269138732914</v>
      </c>
      <c r="CQ34" s="3"/>
      <c r="CR34" s="3">
        <v>158067.54509492766</v>
      </c>
      <c r="CS34" s="5">
        <f t="shared" si="30"/>
        <v>85.70275742604224</v>
      </c>
      <c r="CT34" s="3"/>
      <c r="CU34" s="3">
        <v>158067.54509492766</v>
      </c>
      <c r="CV34" s="5">
        <f t="shared" si="31"/>
        <v>50.44814560446016</v>
      </c>
      <c r="CW34" s="3"/>
      <c r="CX34" s="3">
        <v>0.4459645485150323</v>
      </c>
      <c r="CY34" s="5">
        <f t="shared" si="32"/>
        <v>0.4145330370223289</v>
      </c>
      <c r="CZ34" s="3"/>
      <c r="DA34" s="3">
        <v>0.4459645485150323</v>
      </c>
      <c r="DB34" s="5">
        <f t="shared" si="33"/>
        <v>0.41671780469459824</v>
      </c>
      <c r="DC34" s="3"/>
      <c r="DD34" s="3">
        <v>172145.32011785315</v>
      </c>
      <c r="DE34" s="5">
        <f t="shared" si="34"/>
        <v>92.70078766407995</v>
      </c>
      <c r="DF34" s="3"/>
      <c r="DG34" s="4">
        <v>172145.32011785315</v>
      </c>
      <c r="DH34" s="5">
        <f t="shared" si="35"/>
        <v>70.97281872713135</v>
      </c>
      <c r="DI34" s="4"/>
      <c r="DJ34" s="4">
        <v>1.1737332989907279</v>
      </c>
      <c r="DK34" s="5">
        <f t="shared" si="36"/>
        <v>1.1737369746370745</v>
      </c>
    </row>
    <row r="35" spans="1:115" ht="12">
      <c r="A35" s="1" t="s">
        <v>150</v>
      </c>
      <c r="B35" s="3"/>
      <c r="C35" s="3">
        <v>181388.3192907007</v>
      </c>
      <c r="D35" s="5">
        <f t="shared" si="0"/>
        <v>200.07987320438943</v>
      </c>
      <c r="E35" s="3"/>
      <c r="F35" s="3">
        <v>10055.004489166493</v>
      </c>
      <c r="G35" s="5">
        <f t="shared" si="1"/>
        <v>10.16018675570552</v>
      </c>
      <c r="H35" s="3"/>
      <c r="I35" s="3">
        <v>14</v>
      </c>
      <c r="J35" s="5">
        <f t="shared" si="2"/>
        <v>14.124708924196144</v>
      </c>
      <c r="K35" s="3"/>
      <c r="L35" s="3"/>
      <c r="M35" s="5"/>
      <c r="N35" s="3"/>
      <c r="O35" s="3">
        <v>0.3734481761943988</v>
      </c>
      <c r="P35" s="5">
        <f t="shared" si="3"/>
        <v>0.36574578619139586</v>
      </c>
      <c r="Q35" s="3"/>
      <c r="R35" s="3">
        <v>206738.62974684883</v>
      </c>
      <c r="S35" s="5">
        <f t="shared" si="4"/>
        <v>111.26187436393472</v>
      </c>
      <c r="T35" s="3"/>
      <c r="U35" s="3">
        <v>93523.3433345619</v>
      </c>
      <c r="V35" s="5">
        <f t="shared" si="5"/>
        <v>94403.8512346468</v>
      </c>
      <c r="W35" s="3"/>
      <c r="X35" s="3">
        <v>115847.5775127156</v>
      </c>
      <c r="Y35" s="5">
        <f t="shared" si="6"/>
        <v>116703.82227563106</v>
      </c>
      <c r="Z35" s="3"/>
      <c r="AA35" s="3">
        <v>0.34473831550299516</v>
      </c>
      <c r="AB35" s="5">
        <f t="shared" si="7"/>
        <v>0.3201380286514908</v>
      </c>
      <c r="AC35" s="3"/>
      <c r="AD35" s="3">
        <v>543297.146968684</v>
      </c>
      <c r="AE35" s="5">
        <f t="shared" si="8"/>
        <v>592.7140460122768</v>
      </c>
      <c r="AF35" s="3"/>
      <c r="AG35" s="3">
        <v>121282.7134034974</v>
      </c>
      <c r="AH35" s="5">
        <f t="shared" si="9"/>
        <v>121849.04817323346</v>
      </c>
      <c r="AI35" s="3"/>
      <c r="AJ35" s="3">
        <v>0.4358100948287728</v>
      </c>
      <c r="AK35" s="5">
        <f t="shared" si="10"/>
        <v>44.167475427262886</v>
      </c>
      <c r="AL35" s="3"/>
      <c r="AM35" s="3">
        <v>0.4358100948287728</v>
      </c>
      <c r="AN35" s="5">
        <f t="shared" si="11"/>
        <v>44.01943908822397</v>
      </c>
      <c r="AO35" s="3"/>
      <c r="AP35" s="3">
        <v>0.961458061784213</v>
      </c>
      <c r="AQ35" s="5">
        <f t="shared" si="12"/>
        <v>0.3633631249035444</v>
      </c>
      <c r="AR35" s="3"/>
      <c r="AS35" s="3">
        <v>0.961458061784213</v>
      </c>
      <c r="AT35" s="5">
        <f t="shared" si="13"/>
        <v>0.13912240089888367</v>
      </c>
      <c r="AU35" s="3"/>
      <c r="AV35" s="3">
        <v>0.34473831550299516</v>
      </c>
      <c r="AW35" s="5">
        <f t="shared" si="14"/>
        <v>0.3230693568474558</v>
      </c>
      <c r="AX35" s="3"/>
      <c r="AY35" s="3">
        <v>543297.146968684</v>
      </c>
      <c r="AZ35" s="5">
        <f t="shared" si="15"/>
        <v>794.5256310948537</v>
      </c>
      <c r="BA35" s="3"/>
      <c r="BB35" s="3">
        <v>46691.017330578215</v>
      </c>
      <c r="BC35" s="5">
        <f t="shared" si="16"/>
        <v>32.07822379304943</v>
      </c>
      <c r="BD35" s="3"/>
      <c r="BE35" s="3">
        <v>9.716788</v>
      </c>
      <c r="BF35" s="5">
        <f t="shared" si="17"/>
        <v>7.830121333333334</v>
      </c>
      <c r="BG35" s="3"/>
      <c r="BH35" s="3">
        <v>8.047742909073756</v>
      </c>
      <c r="BI35" s="5">
        <f t="shared" si="18"/>
        <v>6.168214760377358</v>
      </c>
      <c r="BJ35" s="3"/>
      <c r="BK35" s="3">
        <v>0.3734481761943988</v>
      </c>
      <c r="BL35" s="5">
        <f t="shared" si="19"/>
        <v>0.35710030986082714</v>
      </c>
      <c r="BM35" s="3"/>
      <c r="BN35" s="3">
        <v>206738.62974684883</v>
      </c>
      <c r="BO35" s="5">
        <f t="shared" si="20"/>
        <v>220.28736518222053</v>
      </c>
      <c r="BP35" s="3"/>
      <c r="BQ35" s="3">
        <v>936486.5797387479</v>
      </c>
      <c r="BR35" s="5">
        <f t="shared" si="21"/>
        <v>1011.6923478610354</v>
      </c>
      <c r="BS35" s="3"/>
      <c r="BT35" s="3">
        <v>184865.8163911659</v>
      </c>
      <c r="BU35" s="5">
        <f t="shared" si="22"/>
        <v>187.8160142963995</v>
      </c>
      <c r="BV35" s="3"/>
      <c r="BW35" s="3">
        <v>149241.52570456118</v>
      </c>
      <c r="BX35" s="5">
        <f t="shared" si="23"/>
        <v>140.64779163941952</v>
      </c>
      <c r="BY35" s="3"/>
      <c r="BZ35" s="3">
        <v>0.3460040251572286</v>
      </c>
      <c r="CA35" s="5">
        <f t="shared" si="24"/>
        <v>0.3262831364344885</v>
      </c>
      <c r="CB35" s="3"/>
      <c r="CC35" s="3">
        <v>936486.5797387479</v>
      </c>
      <c r="CD35" s="5">
        <f t="shared" si="25"/>
        <v>906.8457287255261</v>
      </c>
      <c r="CE35" s="3"/>
      <c r="CF35" s="3">
        <v>0.044813772204284105</v>
      </c>
      <c r="CG35" s="5">
        <f t="shared" si="26"/>
        <v>4.238595232299021</v>
      </c>
      <c r="CH35" s="3"/>
      <c r="CI35" s="3">
        <v>0.044813772204284105</v>
      </c>
      <c r="CJ35" s="5">
        <f t="shared" si="27"/>
        <v>4.509487979894991</v>
      </c>
      <c r="CK35" s="3"/>
      <c r="CL35" s="3">
        <v>0.4942213083191442</v>
      </c>
      <c r="CM35" s="5">
        <f t="shared" si="28"/>
        <v>0.4331504083050272</v>
      </c>
      <c r="CN35" s="3"/>
      <c r="CO35" s="3">
        <v>0.4942213083191442</v>
      </c>
      <c r="CP35" s="5">
        <f t="shared" si="29"/>
        <v>0.4760700942566933</v>
      </c>
      <c r="CQ35" s="3"/>
      <c r="CR35" s="3">
        <v>154803.095591303</v>
      </c>
      <c r="CS35" s="5">
        <f t="shared" si="30"/>
        <v>83.93280317154496</v>
      </c>
      <c r="CT35" s="3"/>
      <c r="CU35" s="3">
        <v>154803.095591303</v>
      </c>
      <c r="CV35" s="5">
        <f t="shared" si="31"/>
        <v>49.406278194054295</v>
      </c>
      <c r="CW35" s="3"/>
      <c r="CX35" s="3">
        <v>0.45237230892535185</v>
      </c>
      <c r="CY35" s="5">
        <f t="shared" si="32"/>
        <v>0.42048917948308256</v>
      </c>
      <c r="CZ35" s="3"/>
      <c r="DA35" s="3">
        <v>0.45237230892535185</v>
      </c>
      <c r="DB35" s="5">
        <f t="shared" si="33"/>
        <v>0.4227053385918298</v>
      </c>
      <c r="DC35" s="3"/>
      <c r="DD35" s="3">
        <v>171400.95644705507</v>
      </c>
      <c r="DE35" s="5">
        <f t="shared" si="34"/>
        <v>92.2999455235892</v>
      </c>
      <c r="DF35" s="3"/>
      <c r="DG35" s="4">
        <v>171400.95644705507</v>
      </c>
      <c r="DH35" s="5">
        <f t="shared" si="35"/>
        <v>70.66592924655502</v>
      </c>
      <c r="DI35" s="4"/>
      <c r="DJ35" s="4">
        <v>1.2374023152100797</v>
      </c>
      <c r="DK35" s="5">
        <f t="shared" si="36"/>
        <v>1.2374059908564263</v>
      </c>
    </row>
    <row r="36" spans="1:115" ht="12">
      <c r="A36" s="1" t="s">
        <v>151</v>
      </c>
      <c r="B36" s="3"/>
      <c r="C36" s="3">
        <v>182916.1017623872</v>
      </c>
      <c r="D36" s="5">
        <f t="shared" si="0"/>
        <v>201.76508934407389</v>
      </c>
      <c r="E36" s="3"/>
      <c r="F36" s="3">
        <v>10346.068866481648</v>
      </c>
      <c r="G36" s="5">
        <f t="shared" si="1"/>
        <v>10.45429586671003</v>
      </c>
      <c r="H36" s="3"/>
      <c r="I36" s="3">
        <v>13.8933</v>
      </c>
      <c r="J36" s="5">
        <f t="shared" si="2"/>
        <v>14.017058464038163</v>
      </c>
      <c r="K36" s="3"/>
      <c r="L36" s="3"/>
      <c r="M36" s="5"/>
      <c r="N36" s="3"/>
      <c r="O36" s="3">
        <v>0.37989291776869677</v>
      </c>
      <c r="P36" s="5">
        <f t="shared" si="3"/>
        <v>0.3720576046019508</v>
      </c>
      <c r="Q36" s="3"/>
      <c r="R36" s="3">
        <v>208965.85084714653</v>
      </c>
      <c r="S36" s="5">
        <f t="shared" si="4"/>
        <v>112.46051244403355</v>
      </c>
      <c r="T36" s="3"/>
      <c r="U36" s="3">
        <v>93647.39992689567</v>
      </c>
      <c r="V36" s="5">
        <f t="shared" si="5"/>
        <v>94529.07580072609</v>
      </c>
      <c r="W36" s="3"/>
      <c r="X36" s="3">
        <v>115945.32779776776</v>
      </c>
      <c r="Y36" s="5">
        <f t="shared" si="6"/>
        <v>116802.29504596473</v>
      </c>
      <c r="Z36" s="3"/>
      <c r="AA36" s="3">
        <v>0.3521087946590922</v>
      </c>
      <c r="AB36" s="5">
        <f t="shared" si="7"/>
        <v>0.3269825555321395</v>
      </c>
      <c r="AC36" s="3"/>
      <c r="AD36" s="3">
        <v>549254.6658585111</v>
      </c>
      <c r="AE36" s="5">
        <f t="shared" si="8"/>
        <v>599.2134453650724</v>
      </c>
      <c r="AF36" s="3"/>
      <c r="AG36" s="3">
        <v>121545.10203287813</v>
      </c>
      <c r="AH36" s="5">
        <f t="shared" si="9"/>
        <v>122112.66203743812</v>
      </c>
      <c r="AI36" s="3"/>
      <c r="AJ36" s="3">
        <v>0.4443962001374116</v>
      </c>
      <c r="AK36" s="5">
        <f t="shared" si="10"/>
        <v>45.03764020714067</v>
      </c>
      <c r="AL36" s="3"/>
      <c r="AM36" s="3">
        <v>0.4443962001374116</v>
      </c>
      <c r="AN36" s="5">
        <f t="shared" si="11"/>
        <v>44.88668733263923</v>
      </c>
      <c r="AO36" s="3"/>
      <c r="AP36" s="3">
        <v>0.9611020468716253</v>
      </c>
      <c r="AQ36" s="5">
        <f t="shared" si="12"/>
        <v>0.3632285764543795</v>
      </c>
      <c r="AR36" s="3"/>
      <c r="AS36" s="3">
        <v>0.9611020468716253</v>
      </c>
      <c r="AT36" s="5">
        <f t="shared" si="13"/>
        <v>0.13907088575603582</v>
      </c>
      <c r="AU36" s="3"/>
      <c r="AV36" s="3">
        <v>0.3521087946590922</v>
      </c>
      <c r="AW36" s="5">
        <f t="shared" si="14"/>
        <v>0.3299765553036052</v>
      </c>
      <c r="AX36" s="3"/>
      <c r="AY36" s="3">
        <v>549254.6658585111</v>
      </c>
      <c r="AZ36" s="5">
        <f t="shared" si="15"/>
        <v>803.2379931643203</v>
      </c>
      <c r="BA36" s="3"/>
      <c r="BB36" s="3">
        <v>48473.4264254764</v>
      </c>
      <c r="BC36" s="5">
        <f t="shared" si="16"/>
        <v>33.302795907897426</v>
      </c>
      <c r="BD36" s="3"/>
      <c r="BE36" s="3">
        <v>9.575315</v>
      </c>
      <c r="BF36" s="5">
        <f t="shared" si="17"/>
        <v>7.688648333333335</v>
      </c>
      <c r="BG36" s="3"/>
      <c r="BH36" s="3">
        <v>7.900184835488851</v>
      </c>
      <c r="BI36" s="5">
        <f t="shared" si="18"/>
        <v>6.020656686792453</v>
      </c>
      <c r="BJ36" s="3"/>
      <c r="BK36" s="3">
        <v>0.37989291776869677</v>
      </c>
      <c r="BL36" s="5">
        <f t="shared" si="19"/>
        <v>0.3632629298971793</v>
      </c>
      <c r="BM36" s="3"/>
      <c r="BN36" s="3">
        <v>208965.85084714653</v>
      </c>
      <c r="BO36" s="5">
        <f t="shared" si="20"/>
        <v>222.66054850293614</v>
      </c>
      <c r="BP36" s="3"/>
      <c r="BQ36" s="3">
        <v>947171.8652203147</v>
      </c>
      <c r="BR36" s="5">
        <f t="shared" si="21"/>
        <v>1023.2357290373332</v>
      </c>
      <c r="BS36" s="3"/>
      <c r="BT36" s="3">
        <v>189701.61947558992</v>
      </c>
      <c r="BU36" s="5">
        <f t="shared" si="22"/>
        <v>192.72898998313744</v>
      </c>
      <c r="BV36" s="3"/>
      <c r="BW36" s="3">
        <v>153219.31261254643</v>
      </c>
      <c r="BX36" s="5">
        <f t="shared" si="23"/>
        <v>144.396526728927</v>
      </c>
      <c r="BY36" s="3"/>
      <c r="BZ36" s="3">
        <v>0.3543611886267363</v>
      </c>
      <c r="CA36" s="5">
        <f t="shared" si="24"/>
        <v>0.33416397396892933</v>
      </c>
      <c r="CB36" s="3"/>
      <c r="CC36" s="3">
        <v>947171.8652203147</v>
      </c>
      <c r="CD36" s="5">
        <f t="shared" si="25"/>
        <v>917.1928129324081</v>
      </c>
      <c r="CE36" s="3"/>
      <c r="CF36" s="3">
        <v>0.04607157459619904</v>
      </c>
      <c r="CG36" s="5">
        <f t="shared" si="26"/>
        <v>4.364375471490514</v>
      </c>
      <c r="CH36" s="3"/>
      <c r="CI36" s="3">
        <v>0.04607157459619904</v>
      </c>
      <c r="CJ36" s="5">
        <f t="shared" si="27"/>
        <v>4.635268219086484</v>
      </c>
      <c r="CK36" s="3"/>
      <c r="CL36" s="3">
        <v>0.49781299351765246</v>
      </c>
      <c r="CM36" s="5">
        <f t="shared" si="28"/>
        <v>0.43629826916017345</v>
      </c>
      <c r="CN36" s="3"/>
      <c r="CO36" s="3">
        <v>0.49781299351765246</v>
      </c>
      <c r="CP36" s="5">
        <f t="shared" si="29"/>
        <v>0.47952986801029684</v>
      </c>
      <c r="CQ36" s="3"/>
      <c r="CR36" s="3">
        <v>159879.7811911107</v>
      </c>
      <c r="CS36" s="5">
        <f t="shared" si="30"/>
        <v>86.68533503523216</v>
      </c>
      <c r="CT36" s="3"/>
      <c r="CU36" s="3">
        <v>159879.7811911107</v>
      </c>
      <c r="CV36" s="5">
        <f t="shared" si="31"/>
        <v>51.026530942164975</v>
      </c>
      <c r="CW36" s="3"/>
      <c r="CX36" s="3">
        <v>0.46057773803771745</v>
      </c>
      <c r="CY36" s="5">
        <f t="shared" si="32"/>
        <v>0.42811629123747286</v>
      </c>
      <c r="CZ36" s="3"/>
      <c r="DA36" s="3">
        <v>0.46057773803771745</v>
      </c>
      <c r="DB36" s="5">
        <f t="shared" si="33"/>
        <v>0.43037264851067386</v>
      </c>
      <c r="DC36" s="3"/>
      <c r="DD36" s="3">
        <v>175792.1743095892</v>
      </c>
      <c r="DE36" s="5">
        <f t="shared" si="34"/>
        <v>94.66462993314971</v>
      </c>
      <c r="DF36" s="3"/>
      <c r="DG36" s="4">
        <v>175792.1743095892</v>
      </c>
      <c r="DH36" s="5">
        <f t="shared" si="35"/>
        <v>72.47635958027314</v>
      </c>
      <c r="DI36" s="4"/>
      <c r="DJ36" s="4">
        <v>1.2355623147414272</v>
      </c>
      <c r="DK36" s="5">
        <f t="shared" si="36"/>
        <v>1.235565990387774</v>
      </c>
    </row>
    <row r="37" spans="1:115" ht="12">
      <c r="A37" s="1" t="s">
        <v>152</v>
      </c>
      <c r="B37" s="3"/>
      <c r="C37" s="3">
        <v>185167.741604506</v>
      </c>
      <c r="D37" s="5">
        <f t="shared" si="0"/>
        <v>204.24875431144744</v>
      </c>
      <c r="E37" s="3"/>
      <c r="F37" s="3">
        <v>10584.815100458301</v>
      </c>
      <c r="G37" s="5">
        <f t="shared" si="1"/>
        <v>10.695539550592786</v>
      </c>
      <c r="H37" s="3"/>
      <c r="I37" s="3">
        <v>13.98</v>
      </c>
      <c r="J37" s="5">
        <f t="shared" si="2"/>
        <v>14.104530768590148</v>
      </c>
      <c r="K37" s="3"/>
      <c r="L37" s="3"/>
      <c r="M37" s="5"/>
      <c r="N37" s="3"/>
      <c r="O37" s="3">
        <v>0.38994936227799926</v>
      </c>
      <c r="P37" s="5">
        <f t="shared" si="3"/>
        <v>0.38190663436781136</v>
      </c>
      <c r="Q37" s="3"/>
      <c r="R37" s="3">
        <v>209257.7623762214</v>
      </c>
      <c r="S37" s="5">
        <f t="shared" si="4"/>
        <v>112.61761237215575</v>
      </c>
      <c r="T37" s="3"/>
      <c r="U37" s="3">
        <v>93884.67846026935</v>
      </c>
      <c r="V37" s="5">
        <f t="shared" si="5"/>
        <v>94768.5882750145</v>
      </c>
      <c r="W37" s="3"/>
      <c r="X37" s="3">
        <v>116105.81301170004</v>
      </c>
      <c r="Y37" s="5">
        <f t="shared" si="6"/>
        <v>116963.96642733274</v>
      </c>
      <c r="Z37" s="3"/>
      <c r="AA37" s="3">
        <v>0.3601581737515831</v>
      </c>
      <c r="AB37" s="5">
        <f t="shared" si="7"/>
        <v>0.33445753652106347</v>
      </c>
      <c r="AC37" s="3"/>
      <c r="AD37" s="3">
        <v>553359.850148509</v>
      </c>
      <c r="AE37" s="5">
        <f t="shared" si="8"/>
        <v>603.692026568244</v>
      </c>
      <c r="AF37" s="3"/>
      <c r="AG37" s="3">
        <v>121848.91540614117</v>
      </c>
      <c r="AH37" s="5">
        <f t="shared" si="9"/>
        <v>122417.89408012206</v>
      </c>
      <c r="AI37" s="3"/>
      <c r="AJ37" s="3">
        <v>0.4596744226097244</v>
      </c>
      <c r="AK37" s="5">
        <f t="shared" si="10"/>
        <v>46.5860222286339</v>
      </c>
      <c r="AL37" s="3"/>
      <c r="AM37" s="3">
        <v>0.4596744226097244</v>
      </c>
      <c r="AN37" s="5">
        <f t="shared" si="11"/>
        <v>46.42987963469121</v>
      </c>
      <c r="AO37" s="3"/>
      <c r="AP37" s="3">
        <v>0.9791314384663431</v>
      </c>
      <c r="AQ37" s="5">
        <f t="shared" si="12"/>
        <v>0.37004241091098494</v>
      </c>
      <c r="AR37" s="3"/>
      <c r="AS37" s="3">
        <v>0.9791314384663431</v>
      </c>
      <c r="AT37" s="5">
        <f t="shared" si="13"/>
        <v>0.14167972783152746</v>
      </c>
      <c r="AU37" s="3"/>
      <c r="AV37" s="3">
        <v>0.3601581737515831</v>
      </c>
      <c r="AW37" s="5">
        <f t="shared" si="14"/>
        <v>0.33751998059022614</v>
      </c>
      <c r="AX37" s="3"/>
      <c r="AY37" s="3">
        <v>553359.850148509</v>
      </c>
      <c r="AZ37" s="5">
        <f t="shared" si="15"/>
        <v>809.2414742371913</v>
      </c>
      <c r="BA37" s="3"/>
      <c r="BB37" s="3">
        <v>50042.13826827593</v>
      </c>
      <c r="BC37" s="5">
        <f t="shared" si="16"/>
        <v>34.38055116869733</v>
      </c>
      <c r="BD37" s="3"/>
      <c r="BE37" s="3">
        <v>9.576661</v>
      </c>
      <c r="BF37" s="5">
        <f t="shared" si="17"/>
        <v>7.689994333333333</v>
      </c>
      <c r="BG37" s="3"/>
      <c r="BH37" s="3">
        <v>9.161485760188679</v>
      </c>
      <c r="BI37" s="5">
        <f t="shared" si="18"/>
        <v>7.281957611492281</v>
      </c>
      <c r="BJ37" s="3"/>
      <c r="BK37" s="3">
        <v>0.38994936227799926</v>
      </c>
      <c r="BL37" s="5">
        <f t="shared" si="19"/>
        <v>0.3728791489050363</v>
      </c>
      <c r="BM37" s="3"/>
      <c r="BN37" s="3">
        <v>209257.7623762214</v>
      </c>
      <c r="BO37" s="5">
        <f t="shared" si="20"/>
        <v>222.97159062256785</v>
      </c>
      <c r="BP37" s="3"/>
      <c r="BQ37" s="3">
        <v>951607.8906123498</v>
      </c>
      <c r="BR37" s="5">
        <f t="shared" si="21"/>
        <v>1028.0279951959055</v>
      </c>
      <c r="BS37" s="3"/>
      <c r="BT37" s="3">
        <v>195566.64425756948</v>
      </c>
      <c r="BU37" s="5">
        <f t="shared" si="22"/>
        <v>198.68761229528087</v>
      </c>
      <c r="BV37" s="3"/>
      <c r="BW37" s="3">
        <v>158137.74553928297</v>
      </c>
      <c r="BX37" s="5">
        <f t="shared" si="23"/>
        <v>149.03174287407367</v>
      </c>
      <c r="BY37" s="3"/>
      <c r="BZ37" s="3">
        <v>0.36233631465309535</v>
      </c>
      <c r="CA37" s="5">
        <f t="shared" si="24"/>
        <v>0.3416845487141459</v>
      </c>
      <c r="CB37" s="3"/>
      <c r="CC37" s="3">
        <v>951607.8906123498</v>
      </c>
      <c r="CD37" s="5">
        <f t="shared" si="25"/>
        <v>921.4884331434391</v>
      </c>
      <c r="CE37" s="3"/>
      <c r="CF37" s="3">
        <v>0.04713297919229304</v>
      </c>
      <c r="CG37" s="5">
        <f t="shared" si="26"/>
        <v>4.470515931099914</v>
      </c>
      <c r="CH37" s="3"/>
      <c r="CI37" s="3">
        <v>0.04713297919229304</v>
      </c>
      <c r="CJ37" s="5">
        <f t="shared" si="27"/>
        <v>4.741408678695884</v>
      </c>
      <c r="CK37" s="3"/>
      <c r="CL37" s="3">
        <v>0.4985293618696367</v>
      </c>
      <c r="CM37" s="5">
        <f t="shared" si="28"/>
        <v>0.43692611591411873</v>
      </c>
      <c r="CN37" s="3"/>
      <c r="CO37" s="3">
        <v>0.4985293618696367</v>
      </c>
      <c r="CP37" s="5">
        <f t="shared" si="29"/>
        <v>0.4802199263770871</v>
      </c>
      <c r="CQ37" s="3"/>
      <c r="CR37" s="3">
        <v>164663.5861779834</v>
      </c>
      <c r="CS37" s="5">
        <f t="shared" si="30"/>
        <v>89.27906974603079</v>
      </c>
      <c r="CT37" s="3"/>
      <c r="CU37" s="3">
        <v>164663.5861779834</v>
      </c>
      <c r="CV37" s="5">
        <f t="shared" si="31"/>
        <v>52.55330919620924</v>
      </c>
      <c r="CW37" s="3"/>
      <c r="CX37" s="3">
        <v>0.4636073251943804</v>
      </c>
      <c r="CY37" s="5">
        <f t="shared" si="32"/>
        <v>0.4309323535660976</v>
      </c>
      <c r="CZ37" s="3"/>
      <c r="DA37" s="3">
        <v>0.4636073251943804</v>
      </c>
      <c r="DB37" s="5">
        <f t="shared" si="33"/>
        <v>0.43320355270083727</v>
      </c>
      <c r="DC37" s="3"/>
      <c r="DD37" s="3">
        <v>179391.8150166378</v>
      </c>
      <c r="DE37" s="5">
        <f t="shared" si="34"/>
        <v>96.60304759459204</v>
      </c>
      <c r="DF37" s="3"/>
      <c r="DG37" s="4">
        <v>179391.8150166378</v>
      </c>
      <c r="DH37" s="5">
        <f t="shared" si="35"/>
        <v>73.96043505330522</v>
      </c>
      <c r="DI37" s="4"/>
      <c r="DJ37" s="4">
        <v>1.2815713264603714</v>
      </c>
      <c r="DK37" s="5">
        <f t="shared" si="36"/>
        <v>1.2815750021067183</v>
      </c>
    </row>
    <row r="38" spans="1:115" ht="12">
      <c r="A38" s="1" t="s">
        <v>153</v>
      </c>
      <c r="B38" s="3"/>
      <c r="C38" s="3">
        <v>186909.68356624641</v>
      </c>
      <c r="D38" s="5">
        <f t="shared" si="0"/>
        <v>206.17019847167398</v>
      </c>
      <c r="E38" s="3"/>
      <c r="F38" s="3">
        <v>10898.515908729212</v>
      </c>
      <c r="G38" s="5">
        <f t="shared" si="1"/>
        <v>11.012521885198629</v>
      </c>
      <c r="H38" s="3"/>
      <c r="I38" s="3">
        <v>15.1667</v>
      </c>
      <c r="J38" s="5">
        <f t="shared" si="2"/>
        <v>15.301801631471832</v>
      </c>
      <c r="K38" s="3"/>
      <c r="L38" s="3"/>
      <c r="M38" s="5"/>
      <c r="N38" s="3"/>
      <c r="O38" s="3">
        <v>0.4011256158721845</v>
      </c>
      <c r="P38" s="5">
        <f t="shared" si="3"/>
        <v>0.39285237709210263</v>
      </c>
      <c r="Q38" s="3"/>
      <c r="R38" s="3">
        <v>211136.32712098665</v>
      </c>
      <c r="S38" s="5">
        <f t="shared" si="4"/>
        <v>113.6286117914347</v>
      </c>
      <c r="T38" s="3"/>
      <c r="U38" s="3">
        <v>94141.61409694959</v>
      </c>
      <c r="V38" s="5">
        <f t="shared" si="5"/>
        <v>95027.94292121519</v>
      </c>
      <c r="W38" s="3"/>
      <c r="X38" s="3">
        <v>116305.07728365883</v>
      </c>
      <c r="Y38" s="5">
        <f t="shared" si="6"/>
        <v>117164.70348787255</v>
      </c>
      <c r="Z38" s="3"/>
      <c r="AA38" s="3">
        <v>0.3674194294801239</v>
      </c>
      <c r="AB38" s="5">
        <f t="shared" si="7"/>
        <v>0.34120063408211543</v>
      </c>
      <c r="AC38" s="3"/>
      <c r="AD38" s="3">
        <v>559591.6896599532</v>
      </c>
      <c r="AE38" s="5">
        <f t="shared" si="8"/>
        <v>610.4906980347448</v>
      </c>
      <c r="AF38" s="3"/>
      <c r="AG38" s="3">
        <v>122139.97588730878</v>
      </c>
      <c r="AH38" s="5">
        <f t="shared" si="9"/>
        <v>122710.31368054052</v>
      </c>
      <c r="AI38" s="3"/>
      <c r="AJ38" s="3">
        <v>0.4521971762658232</v>
      </c>
      <c r="AK38" s="5">
        <f t="shared" si="10"/>
        <v>45.828235527324004</v>
      </c>
      <c r="AL38" s="3"/>
      <c r="AM38" s="3">
        <v>0.4521971762658232</v>
      </c>
      <c r="AN38" s="5">
        <f t="shared" si="11"/>
        <v>45.674632810699386</v>
      </c>
      <c r="AO38" s="3"/>
      <c r="AP38" s="3">
        <v>0.9495355179334366</v>
      </c>
      <c r="AQ38" s="5">
        <f t="shared" si="12"/>
        <v>0.3588572468391614</v>
      </c>
      <c r="AR38" s="3"/>
      <c r="AS38" s="3">
        <v>0.9495355179334366</v>
      </c>
      <c r="AT38" s="5">
        <f t="shared" si="13"/>
        <v>0.13739721600390847</v>
      </c>
      <c r="AU38" s="3"/>
      <c r="AV38" s="3">
        <v>0.3674194294801239</v>
      </c>
      <c r="AW38" s="5">
        <f t="shared" si="14"/>
        <v>0.34432482099417655</v>
      </c>
      <c r="AX38" s="3"/>
      <c r="AY38" s="3">
        <v>559591.6896599532</v>
      </c>
      <c r="AZ38" s="5">
        <f t="shared" si="15"/>
        <v>818.3550067641667</v>
      </c>
      <c r="BA38" s="3"/>
      <c r="BB38" s="3">
        <v>51996.141060159396</v>
      </c>
      <c r="BC38" s="5">
        <f t="shared" si="16"/>
        <v>35.723013647218465</v>
      </c>
      <c r="BD38" s="3"/>
      <c r="BE38" s="3">
        <v>9.771184</v>
      </c>
      <c r="BF38" s="5">
        <f t="shared" si="17"/>
        <v>7.884517333333333</v>
      </c>
      <c r="BG38" s="3"/>
      <c r="BH38" s="3">
        <v>9.12617025459691</v>
      </c>
      <c r="BI38" s="5">
        <f t="shared" si="18"/>
        <v>7.246642105900513</v>
      </c>
      <c r="BJ38" s="3"/>
      <c r="BK38" s="3">
        <v>0.4011256158721845</v>
      </c>
      <c r="BL38" s="5">
        <f t="shared" si="19"/>
        <v>0.3835661568380706</v>
      </c>
      <c r="BM38" s="3"/>
      <c r="BN38" s="3">
        <v>211136.32712098665</v>
      </c>
      <c r="BO38" s="5">
        <f t="shared" si="20"/>
        <v>224.9732681922377</v>
      </c>
      <c r="BP38" s="3"/>
      <c r="BQ38" s="3">
        <v>962940.6601439957</v>
      </c>
      <c r="BR38" s="5">
        <f t="shared" si="21"/>
        <v>1040.270857467821</v>
      </c>
      <c r="BS38" s="3"/>
      <c r="BT38" s="3">
        <v>201325.98572952705</v>
      </c>
      <c r="BU38" s="5">
        <f t="shared" si="22"/>
        <v>204.5388647407098</v>
      </c>
      <c r="BV38" s="3"/>
      <c r="BW38" s="3">
        <v>162960.66946425635</v>
      </c>
      <c r="BX38" s="5">
        <f t="shared" si="23"/>
        <v>153.57694968625313</v>
      </c>
      <c r="BY38" s="3"/>
      <c r="BZ38" s="3">
        <v>0.36966822899294627</v>
      </c>
      <c r="CA38" s="5">
        <f t="shared" si="24"/>
        <v>0.34859857234664116</v>
      </c>
      <c r="CB38" s="3"/>
      <c r="CC38" s="3">
        <v>962940.6601439957</v>
      </c>
      <c r="CD38" s="5">
        <f t="shared" si="25"/>
        <v>932.4625078037196</v>
      </c>
      <c r="CE38" s="3"/>
      <c r="CF38" s="3">
        <v>0.04777222658888904</v>
      </c>
      <c r="CG38" s="5">
        <f t="shared" si="26"/>
        <v>4.534440670759515</v>
      </c>
      <c r="CH38" s="3"/>
      <c r="CI38" s="3">
        <v>0.04777222658888904</v>
      </c>
      <c r="CJ38" s="5">
        <f t="shared" si="27"/>
        <v>4.8053334183554846</v>
      </c>
      <c r="CK38" s="3"/>
      <c r="CL38" s="3">
        <v>0.5043991462149661</v>
      </c>
      <c r="CM38" s="5">
        <f t="shared" si="28"/>
        <v>0.44207057132922206</v>
      </c>
      <c r="CN38" s="3"/>
      <c r="CO38" s="3">
        <v>0.5043991462149661</v>
      </c>
      <c r="CP38" s="5">
        <f t="shared" si="29"/>
        <v>0.485874131769508</v>
      </c>
      <c r="CQ38" s="3"/>
      <c r="CR38" s="3">
        <v>170209.871836516</v>
      </c>
      <c r="CS38" s="5">
        <f t="shared" si="30"/>
        <v>92.28621440765815</v>
      </c>
      <c r="CT38" s="3"/>
      <c r="CU38" s="3">
        <v>170209.871836516</v>
      </c>
      <c r="CV38" s="5">
        <f t="shared" si="31"/>
        <v>54.323437442950514</v>
      </c>
      <c r="CW38" s="3"/>
      <c r="CX38" s="3">
        <v>0.47218971261310694</v>
      </c>
      <c r="CY38" s="5">
        <f t="shared" si="32"/>
        <v>0.4389098556644892</v>
      </c>
      <c r="CZ38" s="3"/>
      <c r="DA38" s="3">
        <v>0.47218971261310694</v>
      </c>
      <c r="DB38" s="5">
        <f t="shared" si="33"/>
        <v>0.4412230996717322</v>
      </c>
      <c r="DC38" s="3"/>
      <c r="DD38" s="3">
        <v>181179.65582167858</v>
      </c>
      <c r="DE38" s="5">
        <f t="shared" si="34"/>
        <v>97.56580540137877</v>
      </c>
      <c r="DF38" s="3"/>
      <c r="DG38" s="4">
        <v>181179.65582167858</v>
      </c>
      <c r="DH38" s="5">
        <f t="shared" si="35"/>
        <v>74.69753380964816</v>
      </c>
      <c r="DI38" s="4"/>
      <c r="DJ38" s="4">
        <v>1.3418443418145138</v>
      </c>
      <c r="DK38" s="5">
        <f t="shared" si="36"/>
        <v>1.341848017460861</v>
      </c>
    </row>
    <row r="39" spans="1:115" ht="12">
      <c r="A39" s="1" t="s">
        <v>154</v>
      </c>
      <c r="B39" s="3"/>
      <c r="C39" s="3">
        <v>188519.1697428991</v>
      </c>
      <c r="D39" s="5">
        <f t="shared" si="0"/>
        <v>207.9455376523232</v>
      </c>
      <c r="E39" s="3"/>
      <c r="F39" s="3">
        <v>11164.679621339626</v>
      </c>
      <c r="G39" s="5">
        <f t="shared" si="1"/>
        <v>11.281469853409622</v>
      </c>
      <c r="H39" s="3"/>
      <c r="I39" s="3">
        <v>21.4</v>
      </c>
      <c r="J39" s="5">
        <f t="shared" si="2"/>
        <v>21.590626498414103</v>
      </c>
      <c r="K39" s="3"/>
      <c r="L39" s="3"/>
      <c r="M39" s="5"/>
      <c r="N39" s="3"/>
      <c r="O39" s="3">
        <v>0.41020234357156</v>
      </c>
      <c r="P39" s="5">
        <f t="shared" si="3"/>
        <v>0.40174189676330113</v>
      </c>
      <c r="Q39" s="3"/>
      <c r="R39" s="3">
        <v>208039.17005881688</v>
      </c>
      <c r="S39" s="5">
        <f t="shared" si="4"/>
        <v>111.96179461092778</v>
      </c>
      <c r="T39" s="3"/>
      <c r="U39" s="3">
        <v>94412.00743249923</v>
      </c>
      <c r="V39" s="5">
        <f t="shared" si="5"/>
        <v>95300.88196845127</v>
      </c>
      <c r="W39" s="3"/>
      <c r="X39" s="3">
        <v>116572.61479933387</v>
      </c>
      <c r="Y39" s="5">
        <f t="shared" si="6"/>
        <v>117434.21840870011</v>
      </c>
      <c r="Z39" s="3"/>
      <c r="AA39" s="3">
        <v>0.37572669430139605</v>
      </c>
      <c r="AB39" s="5">
        <f t="shared" si="7"/>
        <v>0.3489150982532581</v>
      </c>
      <c r="AC39" s="3"/>
      <c r="AD39" s="3">
        <v>563464.0487000237</v>
      </c>
      <c r="AE39" s="5">
        <f t="shared" si="8"/>
        <v>614.7152768072607</v>
      </c>
      <c r="AF39" s="3"/>
      <c r="AG39" s="3">
        <v>122410.62048165362</v>
      </c>
      <c r="AH39" s="5">
        <f t="shared" si="9"/>
        <v>122982.22206128754</v>
      </c>
      <c r="AI39" s="3"/>
      <c r="AJ39" s="3">
        <v>0.4536747299247582</v>
      </c>
      <c r="AK39" s="5">
        <f t="shared" si="10"/>
        <v>45.977979224631234</v>
      </c>
      <c r="AL39" s="3"/>
      <c r="AM39" s="3">
        <v>0.4536747299247582</v>
      </c>
      <c r="AN39" s="5">
        <f t="shared" si="11"/>
        <v>45.82387461133878</v>
      </c>
      <c r="AO39" s="3"/>
      <c r="AP39" s="3">
        <v>0.9336320421035698</v>
      </c>
      <c r="AQ39" s="5">
        <f t="shared" si="12"/>
        <v>0.3528468581346925</v>
      </c>
      <c r="AR39" s="3"/>
      <c r="AS39" s="3">
        <v>0.9336320421035698</v>
      </c>
      <c r="AT39" s="5">
        <f t="shared" si="13"/>
        <v>0.13509599265571315</v>
      </c>
      <c r="AU39" s="3"/>
      <c r="AV39" s="3">
        <v>0.37572669430139605</v>
      </c>
      <c r="AW39" s="5">
        <f t="shared" si="14"/>
        <v>0.352109922279057</v>
      </c>
      <c r="AX39" s="3"/>
      <c r="AY39" s="3">
        <v>563464.0487000237</v>
      </c>
      <c r="AZ39" s="5">
        <f t="shared" si="15"/>
        <v>824.0180008131952</v>
      </c>
      <c r="BA39" s="3"/>
      <c r="BB39" s="3">
        <v>53746.50717322512</v>
      </c>
      <c r="BC39" s="5">
        <f t="shared" si="16"/>
        <v>36.9255712076407</v>
      </c>
      <c r="BD39" s="3"/>
      <c r="BE39" s="3">
        <v>9.729662</v>
      </c>
      <c r="BF39" s="5">
        <f t="shared" si="17"/>
        <v>7.842995333333334</v>
      </c>
      <c r="BG39" s="3"/>
      <c r="BH39" s="3">
        <v>7.688099739365352</v>
      </c>
      <c r="BI39" s="5">
        <f t="shared" si="18"/>
        <v>5.808571590668954</v>
      </c>
      <c r="BJ39" s="3"/>
      <c r="BK39" s="3">
        <v>0.41020234357156</v>
      </c>
      <c r="BL39" s="5">
        <f t="shared" si="19"/>
        <v>0.39224554659168953</v>
      </c>
      <c r="BM39" s="3"/>
      <c r="BN39" s="3">
        <v>208039.17005881688</v>
      </c>
      <c r="BO39" s="5">
        <f t="shared" si="20"/>
        <v>221.67313715423904</v>
      </c>
      <c r="BP39" s="3"/>
      <c r="BQ39" s="3">
        <v>967858.9109285832</v>
      </c>
      <c r="BR39" s="5">
        <f t="shared" si="21"/>
        <v>1045.5840747538787</v>
      </c>
      <c r="BS39" s="3"/>
      <c r="BT39" s="3">
        <v>208113.3634409889</v>
      </c>
      <c r="BU39" s="5">
        <f t="shared" si="22"/>
        <v>211.43455943525314</v>
      </c>
      <c r="BV39" s="3"/>
      <c r="BW39" s="3">
        <v>168550.7393809042</v>
      </c>
      <c r="BX39" s="5">
        <f t="shared" si="23"/>
        <v>158.8451281317275</v>
      </c>
      <c r="BY39" s="3"/>
      <c r="BZ39" s="3">
        <v>0.37789674072225365</v>
      </c>
      <c r="CA39" s="5">
        <f t="shared" si="24"/>
        <v>0.3563580907915678</v>
      </c>
      <c r="CB39" s="3"/>
      <c r="CC39" s="3">
        <v>967858.9109285832</v>
      </c>
      <c r="CD39" s="5">
        <f t="shared" si="25"/>
        <v>937.2250904325582</v>
      </c>
      <c r="CE39" s="3"/>
      <c r="CF39" s="3">
        <v>0.04769198668668405</v>
      </c>
      <c r="CG39" s="5">
        <f t="shared" si="26"/>
        <v>4.526416680539016</v>
      </c>
      <c r="CH39" s="3"/>
      <c r="CI39" s="3">
        <v>0.04769198668668405</v>
      </c>
      <c r="CJ39" s="5">
        <f t="shared" si="27"/>
        <v>4.7973094281349855</v>
      </c>
      <c r="CK39" s="3"/>
      <c r="CL39" s="3">
        <v>0.5211437006764131</v>
      </c>
      <c r="CM39" s="5">
        <f t="shared" si="28"/>
        <v>0.4567460021125059</v>
      </c>
      <c r="CN39" s="3"/>
      <c r="CO39" s="3">
        <v>0.5211437006764131</v>
      </c>
      <c r="CP39" s="5">
        <f t="shared" si="29"/>
        <v>0.5020037107386118</v>
      </c>
      <c r="CQ39" s="3"/>
      <c r="CR39" s="3">
        <v>171103.355565005</v>
      </c>
      <c r="CS39" s="5">
        <f t="shared" si="30"/>
        <v>92.77065300130381</v>
      </c>
      <c r="CT39" s="3"/>
      <c r="CU39" s="3">
        <v>171103.355565005</v>
      </c>
      <c r="CV39" s="5">
        <f t="shared" si="31"/>
        <v>54.608597797677106</v>
      </c>
      <c r="CW39" s="3"/>
      <c r="CX39" s="3">
        <v>0.4824419684565828</v>
      </c>
      <c r="CY39" s="5">
        <f t="shared" si="32"/>
        <v>0.4484395341227372</v>
      </c>
      <c r="CZ39" s="3"/>
      <c r="DA39" s="3">
        <v>0.4824419684565828</v>
      </c>
      <c r="DB39" s="5">
        <f t="shared" si="33"/>
        <v>0.4508030036405263</v>
      </c>
      <c r="DC39" s="3"/>
      <c r="DD39" s="3">
        <v>185952.60459158674</v>
      </c>
      <c r="DE39" s="5">
        <f t="shared" si="34"/>
        <v>100.13605308599708</v>
      </c>
      <c r="DF39" s="3"/>
      <c r="DG39" s="4">
        <v>185952.60459158674</v>
      </c>
      <c r="DH39" s="5">
        <f t="shared" si="35"/>
        <v>76.66534581643792</v>
      </c>
      <c r="DI39" s="4"/>
      <c r="DJ39" s="4">
        <v>1.3540963449360826</v>
      </c>
      <c r="DK39" s="5">
        <f t="shared" si="36"/>
        <v>1.3541000205824298</v>
      </c>
    </row>
    <row r="40" spans="1:115" ht="12">
      <c r="A40" s="1" t="s">
        <v>155</v>
      </c>
      <c r="B40" s="3"/>
      <c r="C40" s="3">
        <v>190179.05690221654</v>
      </c>
      <c r="D40" s="5">
        <f t="shared" si="0"/>
        <v>209.77647149452707</v>
      </c>
      <c r="E40" s="3"/>
      <c r="F40" s="3">
        <v>11584.95005659458</v>
      </c>
      <c r="G40" s="5">
        <f t="shared" si="1"/>
        <v>11.706136606636097</v>
      </c>
      <c r="H40" s="3"/>
      <c r="I40" s="3">
        <v>30.9667</v>
      </c>
      <c r="J40" s="5">
        <f t="shared" si="2"/>
        <v>31.242544560207477</v>
      </c>
      <c r="K40" s="3"/>
      <c r="L40" s="3"/>
      <c r="M40" s="5"/>
      <c r="N40" s="3"/>
      <c r="O40" s="3">
        <v>0.421239729723002</v>
      </c>
      <c r="P40" s="5">
        <f t="shared" si="3"/>
        <v>0.41255163619380186</v>
      </c>
      <c r="Q40" s="3"/>
      <c r="R40" s="3">
        <v>216228.60334754008</v>
      </c>
      <c r="S40" s="5">
        <f t="shared" si="4"/>
        <v>116.36915524206611</v>
      </c>
      <c r="T40" s="3"/>
      <c r="U40" s="3">
        <v>94806.99837160882</v>
      </c>
      <c r="V40" s="5">
        <f t="shared" si="5"/>
        <v>95699.59168653034</v>
      </c>
      <c r="W40" s="3"/>
      <c r="X40" s="3">
        <v>116948.9566707988</v>
      </c>
      <c r="Y40" s="5">
        <f t="shared" si="6"/>
        <v>117813.34187269746</v>
      </c>
      <c r="Z40" s="3"/>
      <c r="AA40" s="3">
        <v>0.38506299386749065</v>
      </c>
      <c r="AB40" s="5">
        <f t="shared" si="7"/>
        <v>0.35758516596426465</v>
      </c>
      <c r="AC40" s="3"/>
      <c r="AD40" s="3">
        <v>574186.9350039817</v>
      </c>
      <c r="AE40" s="5">
        <f t="shared" si="8"/>
        <v>626.4134890316568</v>
      </c>
      <c r="AF40" s="3"/>
      <c r="AG40" s="3">
        <v>123000.12614339557</v>
      </c>
      <c r="AH40" s="5">
        <f t="shared" si="9"/>
        <v>123574.480444698</v>
      </c>
      <c r="AI40" s="3"/>
      <c r="AJ40" s="3">
        <v>0.4660755513868507</v>
      </c>
      <c r="AK40" s="5">
        <f t="shared" si="10"/>
        <v>47.234749050993415</v>
      </c>
      <c r="AL40" s="3"/>
      <c r="AM40" s="3">
        <v>0.4660755513868507</v>
      </c>
      <c r="AN40" s="5">
        <f t="shared" si="11"/>
        <v>47.07643211625154</v>
      </c>
      <c r="AO40" s="3"/>
      <c r="AP40" s="3">
        <v>0.940363352351589</v>
      </c>
      <c r="AQ40" s="5">
        <f t="shared" si="12"/>
        <v>0.3553908171731934</v>
      </c>
      <c r="AR40" s="3"/>
      <c r="AS40" s="3">
        <v>0.940363352351589</v>
      </c>
      <c r="AT40" s="5">
        <f t="shared" si="13"/>
        <v>0.13607000918344586</v>
      </c>
      <c r="AU40" s="3"/>
      <c r="AV40" s="3">
        <v>0.38506299386749065</v>
      </c>
      <c r="AW40" s="5">
        <f t="shared" si="14"/>
        <v>0.3608593770408593</v>
      </c>
      <c r="AX40" s="3"/>
      <c r="AY40" s="3">
        <v>574186.9350039817</v>
      </c>
      <c r="AZ40" s="5">
        <f t="shared" si="15"/>
        <v>839.6993053356753</v>
      </c>
      <c r="BA40" s="3"/>
      <c r="BB40" s="3">
        <v>56267.3013098505</v>
      </c>
      <c r="BC40" s="5">
        <f t="shared" si="16"/>
        <v>38.657437486723005</v>
      </c>
      <c r="BD40" s="3"/>
      <c r="BE40" s="3">
        <v>10.17586</v>
      </c>
      <c r="BF40" s="5">
        <f t="shared" si="17"/>
        <v>8.289193333333337</v>
      </c>
      <c r="BG40" s="3"/>
      <c r="BH40" s="3">
        <v>9.339624796878216</v>
      </c>
      <c r="BI40" s="5">
        <f t="shared" si="18"/>
        <v>7.460096648181818</v>
      </c>
      <c r="BJ40" s="3"/>
      <c r="BK40" s="3">
        <v>0.421239729723002</v>
      </c>
      <c r="BL40" s="5">
        <f t="shared" si="19"/>
        <v>0.4027997660684016</v>
      </c>
      <c r="BM40" s="3"/>
      <c r="BN40" s="3">
        <v>216228.60334754008</v>
      </c>
      <c r="BO40" s="5">
        <f t="shared" si="20"/>
        <v>230.39926968069256</v>
      </c>
      <c r="BP40" s="3"/>
      <c r="BQ40" s="3">
        <v>983363.7996312152</v>
      </c>
      <c r="BR40" s="5">
        <f t="shared" si="21"/>
        <v>1062.3341036323125</v>
      </c>
      <c r="BS40" s="3"/>
      <c r="BT40" s="3">
        <v>214051.6438789007</v>
      </c>
      <c r="BU40" s="5">
        <f t="shared" si="22"/>
        <v>217.46760646036108</v>
      </c>
      <c r="BV40" s="3"/>
      <c r="BW40" s="3">
        <v>173525.22357075696</v>
      </c>
      <c r="BX40" s="5">
        <f t="shared" si="23"/>
        <v>163.5331679553958</v>
      </c>
      <c r="BY40" s="3"/>
      <c r="BZ40" s="3">
        <v>0.3869658108715882</v>
      </c>
      <c r="CA40" s="5">
        <f t="shared" si="24"/>
        <v>0.36491025908361185</v>
      </c>
      <c r="CB40" s="3"/>
      <c r="CC40" s="3">
        <v>983363.7996312152</v>
      </c>
      <c r="CD40" s="5">
        <f t="shared" si="25"/>
        <v>952.2392320108271</v>
      </c>
      <c r="CE40" s="3"/>
      <c r="CF40" s="3">
        <v>0.04919644932349273</v>
      </c>
      <c r="CG40" s="5">
        <f t="shared" si="26"/>
        <v>4.6768629442198835</v>
      </c>
      <c r="CH40" s="3"/>
      <c r="CI40" s="3">
        <v>0.04919644932349273</v>
      </c>
      <c r="CJ40" s="5">
        <f t="shared" si="27"/>
        <v>4.947755691815853</v>
      </c>
      <c r="CK40" s="3"/>
      <c r="CL40" s="3">
        <v>0.5430195018183558</v>
      </c>
      <c r="CM40" s="5">
        <f t="shared" si="28"/>
        <v>0.4759186117048734</v>
      </c>
      <c r="CN40" s="3"/>
      <c r="CO40" s="3">
        <v>0.5430195018183558</v>
      </c>
      <c r="CP40" s="5">
        <f t="shared" si="29"/>
        <v>0.5230760816305204</v>
      </c>
      <c r="CQ40" s="3"/>
      <c r="CR40" s="3">
        <v>177742.2628185849</v>
      </c>
      <c r="CS40" s="5">
        <f t="shared" si="30"/>
        <v>96.37020696151652</v>
      </c>
      <c r="CT40" s="3"/>
      <c r="CU40" s="3">
        <v>177742.2628185849</v>
      </c>
      <c r="CV40" s="5">
        <f t="shared" si="31"/>
        <v>56.72744236872404</v>
      </c>
      <c r="CW40" s="3"/>
      <c r="CX40" s="3">
        <v>0.5010451975429581</v>
      </c>
      <c r="CY40" s="5">
        <f t="shared" si="32"/>
        <v>0.4657316105383972</v>
      </c>
      <c r="CZ40" s="3"/>
      <c r="DA40" s="3">
        <v>0.5010451975429581</v>
      </c>
      <c r="DB40" s="5">
        <f t="shared" si="33"/>
        <v>0.46818621674775307</v>
      </c>
      <c r="DC40" s="3"/>
      <c r="DD40" s="3">
        <v>186871.7833290866</v>
      </c>
      <c r="DE40" s="5">
        <f t="shared" si="34"/>
        <v>100.63103368095008</v>
      </c>
      <c r="DF40" s="3"/>
      <c r="DG40" s="4">
        <v>186871.7833290866</v>
      </c>
      <c r="DH40" s="5">
        <f t="shared" si="35"/>
        <v>77.0443088104348</v>
      </c>
      <c r="DI40" s="4"/>
      <c r="DJ40" s="4">
        <v>1.3321423393433642</v>
      </c>
      <c r="DK40" s="5">
        <f t="shared" si="36"/>
        <v>1.3321460149897115</v>
      </c>
    </row>
    <row r="41" spans="1:115" ht="12">
      <c r="A41" s="1" t="s">
        <v>156</v>
      </c>
      <c r="B41" s="3"/>
      <c r="C41" s="3">
        <v>191521.98399609665</v>
      </c>
      <c r="D41" s="5">
        <f t="shared" si="0"/>
        <v>211.2577834319052</v>
      </c>
      <c r="E41" s="3"/>
      <c r="F41" s="3">
        <v>12076.84279223976</v>
      </c>
      <c r="G41" s="5">
        <f t="shared" si="1"/>
        <v>12.203174878803411</v>
      </c>
      <c r="H41" s="3"/>
      <c r="I41" s="3">
        <v>35.75</v>
      </c>
      <c r="J41" s="5">
        <f t="shared" si="2"/>
        <v>36.06845314571515</v>
      </c>
      <c r="K41" s="3"/>
      <c r="L41" s="3"/>
      <c r="M41" s="5"/>
      <c r="N41" s="3"/>
      <c r="O41" s="3">
        <v>0.4348839582171051</v>
      </c>
      <c r="P41" s="5">
        <f t="shared" si="3"/>
        <v>0.4259144516944808</v>
      </c>
      <c r="Q41" s="3"/>
      <c r="R41" s="3">
        <v>217605.8031233086</v>
      </c>
      <c r="S41" s="5">
        <f t="shared" si="4"/>
        <v>117.110331811792</v>
      </c>
      <c r="T41" s="3"/>
      <c r="U41" s="3">
        <v>95276.85231097743</v>
      </c>
      <c r="V41" s="5">
        <f t="shared" si="5"/>
        <v>96173.86922850713</v>
      </c>
      <c r="W41" s="3"/>
      <c r="X41" s="3">
        <v>117399.21609722303</v>
      </c>
      <c r="Y41" s="5">
        <f t="shared" si="6"/>
        <v>118266.9292260763</v>
      </c>
      <c r="Z41" s="3"/>
      <c r="AA41" s="3">
        <v>0.39692397449603944</v>
      </c>
      <c r="AB41" s="5">
        <f t="shared" si="7"/>
        <v>0.3685997552499286</v>
      </c>
      <c r="AC41" s="3"/>
      <c r="AD41" s="3">
        <v>572046.3377329956</v>
      </c>
      <c r="AE41" s="5">
        <f t="shared" si="8"/>
        <v>624.0781885861309</v>
      </c>
      <c r="AF41" s="3"/>
      <c r="AG41" s="3">
        <v>123639.70173257751</v>
      </c>
      <c r="AH41" s="5">
        <f t="shared" si="9"/>
        <v>124217.0425591964</v>
      </c>
      <c r="AI41" s="3"/>
      <c r="AJ41" s="3">
        <v>0.4766444988501361</v>
      </c>
      <c r="AK41" s="5">
        <f t="shared" si="10"/>
        <v>48.30586634018814</v>
      </c>
      <c r="AL41" s="3"/>
      <c r="AM41" s="3">
        <v>0.4766444988501361</v>
      </c>
      <c r="AN41" s="5">
        <f t="shared" si="11"/>
        <v>48.1439593364953</v>
      </c>
      <c r="AO41" s="3"/>
      <c r="AP41" s="3">
        <v>0.9283484161911522</v>
      </c>
      <c r="AQ41" s="5">
        <f t="shared" si="12"/>
        <v>0.35085002135244675</v>
      </c>
      <c r="AR41" s="3"/>
      <c r="AS41" s="3">
        <v>0.9283484161911522</v>
      </c>
      <c r="AT41" s="5">
        <f t="shared" si="13"/>
        <v>0.13433145517706016</v>
      </c>
      <c r="AU41" s="3"/>
      <c r="AV41" s="3">
        <v>0.39692397449603944</v>
      </c>
      <c r="AW41" s="5">
        <f t="shared" si="14"/>
        <v>0.37197482087440703</v>
      </c>
      <c r="AX41" s="3"/>
      <c r="AY41" s="3">
        <v>572046.3377329956</v>
      </c>
      <c r="AZ41" s="5">
        <f t="shared" si="15"/>
        <v>836.5688648260215</v>
      </c>
      <c r="BA41" s="3"/>
      <c r="BB41" s="3">
        <v>58717.1950824332</v>
      </c>
      <c r="BC41" s="5">
        <f t="shared" si="16"/>
        <v>40.340592945720424</v>
      </c>
      <c r="BD41" s="3"/>
      <c r="BE41" s="3">
        <v>10.59957</v>
      </c>
      <c r="BF41" s="5">
        <f t="shared" si="17"/>
        <v>8.712903333333337</v>
      </c>
      <c r="BG41" s="3"/>
      <c r="BH41" s="3">
        <v>11.009299767530017</v>
      </c>
      <c r="BI41" s="5">
        <f t="shared" si="18"/>
        <v>9.12977161883362</v>
      </c>
      <c r="BJ41" s="3"/>
      <c r="BK41" s="3">
        <v>0.4348839582171051</v>
      </c>
      <c r="BL41" s="5">
        <f t="shared" si="19"/>
        <v>0.4158467121606483</v>
      </c>
      <c r="BM41" s="3"/>
      <c r="BN41" s="3">
        <v>217605.8031233086</v>
      </c>
      <c r="BO41" s="5">
        <f t="shared" si="20"/>
        <v>231.8667250387216</v>
      </c>
      <c r="BP41" s="3"/>
      <c r="BQ41" s="3">
        <v>988380.2302073376</v>
      </c>
      <c r="BR41" s="5">
        <f t="shared" si="21"/>
        <v>1067.7533851652684</v>
      </c>
      <c r="BS41" s="3"/>
      <c r="BT41" s="3">
        <v>223099.56679563905</v>
      </c>
      <c r="BU41" s="5">
        <f t="shared" si="22"/>
        <v>226.65992147595665</v>
      </c>
      <c r="BV41" s="3"/>
      <c r="BW41" s="3">
        <v>181059.33908986245</v>
      </c>
      <c r="BX41" s="5">
        <f t="shared" si="23"/>
        <v>170.63344855569042</v>
      </c>
      <c r="BY41" s="3"/>
      <c r="BZ41" s="3">
        <v>0.39822663809515785</v>
      </c>
      <c r="CA41" s="5">
        <f t="shared" si="24"/>
        <v>0.3755292627893738</v>
      </c>
      <c r="CB41" s="3"/>
      <c r="CC41" s="3">
        <v>988380.2302073376</v>
      </c>
      <c r="CD41" s="5">
        <f t="shared" si="25"/>
        <v>957.096886930638</v>
      </c>
      <c r="CE41" s="3"/>
      <c r="CF41" s="3">
        <v>0.0504731534281127</v>
      </c>
      <c r="CG41" s="5">
        <f t="shared" si="26"/>
        <v>4.8045333546818805</v>
      </c>
      <c r="CH41" s="3"/>
      <c r="CI41" s="3">
        <v>0.0504731534281127</v>
      </c>
      <c r="CJ41" s="5">
        <f t="shared" si="27"/>
        <v>5.07542610227785</v>
      </c>
      <c r="CK41" s="3"/>
      <c r="CL41" s="3">
        <v>0.5717936386450477</v>
      </c>
      <c r="CM41" s="5">
        <f t="shared" si="28"/>
        <v>0.5011371300190575</v>
      </c>
      <c r="CN41" s="3"/>
      <c r="CO41" s="3">
        <v>0.5717936386450477</v>
      </c>
      <c r="CP41" s="5">
        <f t="shared" si="29"/>
        <v>0.5507934337572976</v>
      </c>
      <c r="CQ41" s="3"/>
      <c r="CR41" s="3">
        <v>181305.14219290484</v>
      </c>
      <c r="CS41" s="5">
        <f t="shared" si="30"/>
        <v>98.30196712501</v>
      </c>
      <c r="CT41" s="3"/>
      <c r="CU41" s="3">
        <v>181305.14219290484</v>
      </c>
      <c r="CV41" s="5">
        <f t="shared" si="31"/>
        <v>57.86455535000605</v>
      </c>
      <c r="CW41" s="3"/>
      <c r="CX41" s="3">
        <v>0.5175738124899756</v>
      </c>
      <c r="CY41" s="5">
        <f t="shared" si="32"/>
        <v>0.48109529129413076</v>
      </c>
      <c r="CZ41" s="3"/>
      <c r="DA41" s="3">
        <v>0.5175738124899756</v>
      </c>
      <c r="DB41" s="5">
        <f t="shared" si="33"/>
        <v>0.4836308707192364</v>
      </c>
      <c r="DC41" s="3"/>
      <c r="DD41" s="3">
        <v>191961.35862737408</v>
      </c>
      <c r="DE41" s="5">
        <f t="shared" si="34"/>
        <v>103.37178573104292</v>
      </c>
      <c r="DF41" s="3"/>
      <c r="DG41" s="4">
        <v>191961.35862737408</v>
      </c>
      <c r="DH41" s="5">
        <f t="shared" si="35"/>
        <v>79.14266097473497</v>
      </c>
      <c r="DI41" s="4"/>
      <c r="DJ41" s="4">
        <v>1.389161353868516</v>
      </c>
      <c r="DK41" s="5">
        <f t="shared" si="36"/>
        <v>1.3891650295148632</v>
      </c>
    </row>
    <row r="42" spans="1:115" ht="12">
      <c r="A42" s="1" t="s">
        <v>157</v>
      </c>
      <c r="B42" s="3"/>
      <c r="C42" s="3">
        <v>192486.73843212216</v>
      </c>
      <c r="D42" s="5">
        <f t="shared" si="0"/>
        <v>212.32195308730624</v>
      </c>
      <c r="E42" s="3"/>
      <c r="F42" s="3">
        <v>12744.45649792503</v>
      </c>
      <c r="G42" s="5">
        <f t="shared" si="1"/>
        <v>12.877772283283859</v>
      </c>
      <c r="H42" s="3"/>
      <c r="I42" s="3">
        <v>40.3333</v>
      </c>
      <c r="J42" s="5">
        <f t="shared" si="2"/>
        <v>40.692580175162874</v>
      </c>
      <c r="K42" s="3"/>
      <c r="L42" s="3"/>
      <c r="M42" s="5"/>
      <c r="N42" s="3"/>
      <c r="O42" s="3">
        <v>0.4487938282354023</v>
      </c>
      <c r="P42" s="5">
        <f t="shared" si="3"/>
        <v>0.4395374298477171</v>
      </c>
      <c r="Q42" s="3"/>
      <c r="R42" s="3">
        <v>221023.2724880248</v>
      </c>
      <c r="S42" s="5">
        <f t="shared" si="4"/>
        <v>118.94953354958646</v>
      </c>
      <c r="T42" s="3"/>
      <c r="U42" s="3">
        <v>95586.74972157755</v>
      </c>
      <c r="V42" s="5">
        <f t="shared" si="5"/>
        <v>96486.68427558731</v>
      </c>
      <c r="W42" s="3"/>
      <c r="X42" s="3">
        <v>117719.37831617938</v>
      </c>
      <c r="Y42" s="5">
        <f t="shared" si="6"/>
        <v>118589.45780632523</v>
      </c>
      <c r="Z42" s="3"/>
      <c r="AA42" s="3">
        <v>0.40907399353355584</v>
      </c>
      <c r="AB42" s="5">
        <f t="shared" si="7"/>
        <v>0.37988275736436805</v>
      </c>
      <c r="AC42" s="3"/>
      <c r="AD42" s="3">
        <v>577879.6131888287</v>
      </c>
      <c r="AE42" s="5">
        <f t="shared" si="8"/>
        <v>630.442043644494</v>
      </c>
      <c r="AF42" s="3"/>
      <c r="AG42" s="3">
        <v>123873.83927402194</v>
      </c>
      <c r="AH42" s="5">
        <f t="shared" si="9"/>
        <v>124452.27341581247</v>
      </c>
      <c r="AI42" s="3"/>
      <c r="AJ42" s="3">
        <v>0.46950385015662255</v>
      </c>
      <c r="AK42" s="5">
        <f t="shared" si="10"/>
        <v>47.58219236051727</v>
      </c>
      <c r="AL42" s="3"/>
      <c r="AM42" s="3">
        <v>0.46950385015662255</v>
      </c>
      <c r="AN42" s="5">
        <f t="shared" si="11"/>
        <v>47.42271089836992</v>
      </c>
      <c r="AO42" s="3"/>
      <c r="AP42" s="3">
        <v>0.8914372395766685</v>
      </c>
      <c r="AQ42" s="5">
        <f t="shared" si="12"/>
        <v>0.33690020803077575</v>
      </c>
      <c r="AR42" s="3"/>
      <c r="AS42" s="3">
        <v>0.8914372395766685</v>
      </c>
      <c r="AT42" s="5">
        <f t="shared" si="13"/>
        <v>0.12899043021224768</v>
      </c>
      <c r="AU42" s="3"/>
      <c r="AV42" s="3">
        <v>0.40907399353355584</v>
      </c>
      <c r="AW42" s="5">
        <f t="shared" si="14"/>
        <v>0.3833611352456643</v>
      </c>
      <c r="AX42" s="3"/>
      <c r="AY42" s="3">
        <v>577879.6131888287</v>
      </c>
      <c r="AZ42" s="5">
        <f t="shared" si="15"/>
        <v>845.0995314948141</v>
      </c>
      <c r="BA42" s="3"/>
      <c r="BB42" s="3">
        <v>61520.60286719076</v>
      </c>
      <c r="BC42" s="5">
        <f t="shared" si="16"/>
        <v>42.26662384939352</v>
      </c>
      <c r="BD42" s="3"/>
      <c r="BE42" s="3">
        <v>11.13474</v>
      </c>
      <c r="BF42" s="5">
        <f t="shared" si="17"/>
        <v>9.248073333333338</v>
      </c>
      <c r="BG42" s="3"/>
      <c r="BH42" s="3">
        <v>12.678973737855918</v>
      </c>
      <c r="BI42" s="5">
        <f t="shared" si="18"/>
        <v>10.799445589159522</v>
      </c>
      <c r="BJ42" s="3"/>
      <c r="BK42" s="3">
        <v>0.4487938282354023</v>
      </c>
      <c r="BL42" s="5">
        <f t="shared" si="19"/>
        <v>0.429147671196721</v>
      </c>
      <c r="BM42" s="3"/>
      <c r="BN42" s="3">
        <v>221023.2724880248</v>
      </c>
      <c r="BO42" s="5">
        <f t="shared" si="20"/>
        <v>235.50816023090664</v>
      </c>
      <c r="BP42" s="3"/>
      <c r="BQ42" s="3">
        <v>997768.0886181989</v>
      </c>
      <c r="BR42" s="5">
        <f t="shared" si="21"/>
        <v>1077.8951477089672</v>
      </c>
      <c r="BS42" s="3"/>
      <c r="BT42" s="3">
        <v>231093.0019950202</v>
      </c>
      <c r="BU42" s="5">
        <f t="shared" si="22"/>
        <v>234.78092063627545</v>
      </c>
      <c r="BV42" s="3"/>
      <c r="BW42" s="3">
        <v>187644.7978239963</v>
      </c>
      <c r="BX42" s="5">
        <f t="shared" si="23"/>
        <v>176.83969861589165</v>
      </c>
      <c r="BY42" s="3"/>
      <c r="BZ42" s="3">
        <v>0.408918758410237</v>
      </c>
      <c r="CA42" s="5">
        <f t="shared" si="24"/>
        <v>0.3856119736767794</v>
      </c>
      <c r="CB42" s="3"/>
      <c r="CC42" s="3">
        <v>997768.0886181989</v>
      </c>
      <c r="CD42" s="5">
        <f t="shared" si="25"/>
        <v>966.1876090893522</v>
      </c>
      <c r="CE42" s="3"/>
      <c r="CF42" s="3">
        <v>0.04968329870060975</v>
      </c>
      <c r="CG42" s="5">
        <f t="shared" si="26"/>
        <v>4.725547881931586</v>
      </c>
      <c r="CH42" s="3"/>
      <c r="CI42" s="3">
        <v>0.04968329870060975</v>
      </c>
      <c r="CJ42" s="5">
        <f t="shared" si="27"/>
        <v>4.996440629527556</v>
      </c>
      <c r="CK42" s="3"/>
      <c r="CL42" s="3">
        <v>0.601291890433458</v>
      </c>
      <c r="CM42" s="5">
        <f t="shared" si="28"/>
        <v>0.52699028444878</v>
      </c>
      <c r="CN42" s="3"/>
      <c r="CO42" s="3">
        <v>0.601291890433458</v>
      </c>
      <c r="CP42" s="5">
        <f t="shared" si="29"/>
        <v>0.5792083063516774</v>
      </c>
      <c r="CQ42" s="3"/>
      <c r="CR42" s="3">
        <v>184257.53157772776</v>
      </c>
      <c r="CS42" s="5">
        <f t="shared" si="30"/>
        <v>99.90272527636068</v>
      </c>
      <c r="CT42" s="3"/>
      <c r="CU42" s="3">
        <v>184257.53157772776</v>
      </c>
      <c r="CV42" s="5">
        <f t="shared" si="31"/>
        <v>58.80682701922924</v>
      </c>
      <c r="CW42" s="3"/>
      <c r="CX42" s="3">
        <v>0.5346559548233493</v>
      </c>
      <c r="CY42" s="5">
        <f t="shared" si="32"/>
        <v>0.4969734869127728</v>
      </c>
      <c r="CZ42" s="3"/>
      <c r="DA42" s="3">
        <v>0.5346559548233493</v>
      </c>
      <c r="DB42" s="5">
        <f t="shared" si="33"/>
        <v>0.4995927512685917</v>
      </c>
      <c r="DC42" s="3"/>
      <c r="DD42" s="3">
        <v>192915.74198655487</v>
      </c>
      <c r="DE42" s="5">
        <f t="shared" si="34"/>
        <v>103.88572412372754</v>
      </c>
      <c r="DF42" s="3"/>
      <c r="DG42" s="4">
        <v>192915.74198655487</v>
      </c>
      <c r="DH42" s="5">
        <f t="shared" si="35"/>
        <v>79.53613828274982</v>
      </c>
      <c r="DI42" s="4"/>
      <c r="DJ42" s="4">
        <v>1.4046193578049357</v>
      </c>
      <c r="DK42" s="5">
        <f t="shared" si="36"/>
        <v>1.4046230334512833</v>
      </c>
    </row>
    <row r="43" spans="1:115" ht="12">
      <c r="A43" s="1" t="s">
        <v>158</v>
      </c>
      <c r="B43" s="3"/>
      <c r="C43" s="3">
        <v>194223.3921155303</v>
      </c>
      <c r="D43" s="5">
        <f t="shared" si="0"/>
        <v>214.23756402705678</v>
      </c>
      <c r="E43" s="3"/>
      <c r="F43" s="3">
        <v>13474.489185347273</v>
      </c>
      <c r="G43" s="5">
        <f t="shared" si="1"/>
        <v>13.615441615005304</v>
      </c>
      <c r="H43" s="3"/>
      <c r="I43" s="3">
        <v>38.9167</v>
      </c>
      <c r="J43" s="5">
        <f t="shared" si="2"/>
        <v>39.26336141359028</v>
      </c>
      <c r="K43" s="3"/>
      <c r="L43" s="3">
        <v>11891.266497689801</v>
      </c>
      <c r="M43" s="5">
        <f aca="true" t="shared" si="37" ref="M43:M66">M44*L43/L44</f>
        <v>0.2776947402205961</v>
      </c>
      <c r="N43" s="3"/>
      <c r="O43" s="3">
        <v>0.46851730992932994</v>
      </c>
      <c r="P43" s="5">
        <f t="shared" si="3"/>
        <v>0.45885411360311457</v>
      </c>
      <c r="Q43" s="3"/>
      <c r="R43" s="3">
        <v>223373.62589420276</v>
      </c>
      <c r="S43" s="5">
        <f t="shared" si="4"/>
        <v>120.21443854440639</v>
      </c>
      <c r="T43" s="3"/>
      <c r="U43" s="3">
        <v>95871.20336448448</v>
      </c>
      <c r="V43" s="5">
        <f t="shared" si="5"/>
        <v>96773.81600581294</v>
      </c>
      <c r="W43" s="3"/>
      <c r="X43" s="3">
        <v>117816.96269600818</v>
      </c>
      <c r="Y43" s="5">
        <f t="shared" si="6"/>
        <v>118687.76344520808</v>
      </c>
      <c r="Z43" s="3"/>
      <c r="AA43" s="3">
        <v>0.4219354326869752</v>
      </c>
      <c r="AB43" s="5">
        <f t="shared" si="7"/>
        <v>0.39182641314915995</v>
      </c>
      <c r="AC43" s="3"/>
      <c r="AD43" s="3">
        <v>583138.1173762436</v>
      </c>
      <c r="AE43" s="5">
        <f t="shared" si="8"/>
        <v>636.1788477309598</v>
      </c>
      <c r="AF43" s="3"/>
      <c r="AG43" s="3">
        <v>124039.86729423307</v>
      </c>
      <c r="AH43" s="5">
        <f t="shared" si="9"/>
        <v>124619.07671089961</v>
      </c>
      <c r="AI43" s="3"/>
      <c r="AJ43" s="3">
        <v>0.4805571043006603</v>
      </c>
      <c r="AK43" s="5">
        <f t="shared" si="10"/>
        <v>48.702392045175536</v>
      </c>
      <c r="AL43" s="3"/>
      <c r="AM43" s="3">
        <v>0.4805571043006603</v>
      </c>
      <c r="AN43" s="5">
        <f t="shared" si="11"/>
        <v>48.53915600437715</v>
      </c>
      <c r="AO43" s="3"/>
      <c r="AP43" s="3">
        <v>0.891709497903925</v>
      </c>
      <c r="AQ43" s="5">
        <f t="shared" si="12"/>
        <v>0.3370031024164022</v>
      </c>
      <c r="AR43" s="3"/>
      <c r="AS43" s="3">
        <v>0.891709497903925</v>
      </c>
      <c r="AT43" s="5">
        <f t="shared" si="13"/>
        <v>0.12902982582778014</v>
      </c>
      <c r="AU43" s="3"/>
      <c r="AV43" s="3">
        <v>0.4219354326869752</v>
      </c>
      <c r="AW43" s="5">
        <f t="shared" si="14"/>
        <v>0.39541415253028284</v>
      </c>
      <c r="AX43" s="3"/>
      <c r="AY43" s="3">
        <v>583138.1173762436</v>
      </c>
      <c r="AZ43" s="5">
        <f t="shared" si="15"/>
        <v>852.7896443206073</v>
      </c>
      <c r="BA43" s="3"/>
      <c r="BB43" s="3">
        <v>64595.598245343775</v>
      </c>
      <c r="BC43" s="5">
        <f t="shared" si="16"/>
        <v>44.379244125036664</v>
      </c>
      <c r="BD43" s="3"/>
      <c r="BE43" s="3">
        <v>12.09084</v>
      </c>
      <c r="BF43" s="5">
        <f t="shared" si="17"/>
        <v>10.204173333333337</v>
      </c>
      <c r="BG43" s="3"/>
      <c r="BH43" s="3">
        <v>12.720340214819899</v>
      </c>
      <c r="BI43" s="5">
        <f t="shared" si="18"/>
        <v>10.840812066123503</v>
      </c>
      <c r="BJ43" s="3"/>
      <c r="BK43" s="3">
        <v>0.46851730992932994</v>
      </c>
      <c r="BL43" s="5">
        <f t="shared" si="19"/>
        <v>0.4480077483731845</v>
      </c>
      <c r="BM43" s="3"/>
      <c r="BN43" s="3">
        <v>223373.62589420276</v>
      </c>
      <c r="BO43" s="5">
        <f t="shared" si="20"/>
        <v>238.01254540424355</v>
      </c>
      <c r="BP43" s="3"/>
      <c r="BQ43" s="3">
        <v>1007185.1991472607</v>
      </c>
      <c r="BR43" s="5">
        <f t="shared" si="21"/>
        <v>1088.0685115001188</v>
      </c>
      <c r="BS43" s="3"/>
      <c r="BT43" s="3">
        <v>239672.19912051994</v>
      </c>
      <c r="BU43" s="5">
        <f t="shared" si="22"/>
        <v>243.4970296575617</v>
      </c>
      <c r="BV43" s="3"/>
      <c r="BW43" s="3">
        <v>195028.47142633988</v>
      </c>
      <c r="BX43" s="5">
        <f t="shared" si="23"/>
        <v>183.79820015528028</v>
      </c>
      <c r="BY43" s="3"/>
      <c r="BZ43" s="3">
        <v>0.42090630407488916</v>
      </c>
      <c r="CA43" s="5">
        <f t="shared" si="24"/>
        <v>0.39691627568840193</v>
      </c>
      <c r="CB43" s="3"/>
      <c r="CC43" s="3">
        <v>1007185.1991472607</v>
      </c>
      <c r="CD43" s="5">
        <f t="shared" si="25"/>
        <v>975.3066575039044</v>
      </c>
      <c r="CE43" s="3"/>
      <c r="CF43" s="3">
        <v>0.05016858477817975</v>
      </c>
      <c r="CG43" s="5">
        <f t="shared" si="26"/>
        <v>4.7740764896885866</v>
      </c>
      <c r="CH43" s="3"/>
      <c r="CI43" s="3">
        <v>0.05016858477817975</v>
      </c>
      <c r="CJ43" s="5">
        <f t="shared" si="27"/>
        <v>5.0449692372845565</v>
      </c>
      <c r="CK43" s="3"/>
      <c r="CL43" s="3">
        <v>0.6381304816092582</v>
      </c>
      <c r="CM43" s="5">
        <f t="shared" si="28"/>
        <v>0.559276732929621</v>
      </c>
      <c r="CN43" s="3"/>
      <c r="CO43" s="3">
        <v>0.6381304816092582</v>
      </c>
      <c r="CP43" s="5">
        <f t="shared" si="29"/>
        <v>0.6146939304600212</v>
      </c>
      <c r="CQ43" s="3"/>
      <c r="CR43" s="3">
        <v>189183.68755312922</v>
      </c>
      <c r="CS43" s="5">
        <f t="shared" si="30"/>
        <v>102.57364137333134</v>
      </c>
      <c r="CT43" s="3"/>
      <c r="CU43" s="3">
        <v>189183.68755312922</v>
      </c>
      <c r="CV43" s="5">
        <f t="shared" si="31"/>
        <v>60.37903739149819</v>
      </c>
      <c r="CW43" s="3"/>
      <c r="CX43" s="3">
        <v>0.5542133465670195</v>
      </c>
      <c r="CY43" s="5">
        <f t="shared" si="32"/>
        <v>0.5151524767511675</v>
      </c>
      <c r="CZ43" s="3"/>
      <c r="DA43" s="3">
        <v>0.5542133465670195</v>
      </c>
      <c r="DB43" s="5">
        <f t="shared" si="33"/>
        <v>0.517867552214344</v>
      </c>
      <c r="DC43" s="3"/>
      <c r="DD43" s="3">
        <v>199112.14398368585</v>
      </c>
      <c r="DE43" s="5">
        <f t="shared" si="34"/>
        <v>107.22250577671741</v>
      </c>
      <c r="DF43" s="3"/>
      <c r="DG43" s="4">
        <v>199112.14398368585</v>
      </c>
      <c r="DH43" s="5">
        <f t="shared" si="35"/>
        <v>82.09081775589341</v>
      </c>
      <c r="DI43" s="4"/>
      <c r="DJ43" s="4">
        <v>1.4111213594622056</v>
      </c>
      <c r="DK43" s="5">
        <f t="shared" si="36"/>
        <v>1.4111250351085531</v>
      </c>
    </row>
    <row r="44" spans="1:115" ht="12">
      <c r="A44" s="1" t="s">
        <v>159</v>
      </c>
      <c r="B44" s="3"/>
      <c r="C44" s="3">
        <v>196474.346513099</v>
      </c>
      <c r="D44" s="5">
        <f t="shared" si="0"/>
        <v>216.72047291675563</v>
      </c>
      <c r="E44" s="3"/>
      <c r="F44" s="3">
        <v>14010.412796608838</v>
      </c>
      <c r="G44" s="5">
        <f t="shared" si="1"/>
        <v>14.156971356048812</v>
      </c>
      <c r="H44" s="3"/>
      <c r="I44" s="3">
        <v>38.2167</v>
      </c>
      <c r="J44" s="5">
        <f t="shared" si="2"/>
        <v>38.55712596738048</v>
      </c>
      <c r="K44" s="3"/>
      <c r="L44" s="3">
        <v>12206.836990296119</v>
      </c>
      <c r="M44" s="5">
        <f t="shared" si="37"/>
        <v>0.2850642046912327</v>
      </c>
      <c r="N44" s="3"/>
      <c r="O44" s="3">
        <v>0.4834009502925066</v>
      </c>
      <c r="P44" s="5">
        <f t="shared" si="3"/>
        <v>0.47343077803214734</v>
      </c>
      <c r="Q44" s="3"/>
      <c r="R44" s="3">
        <v>219622.75633126587</v>
      </c>
      <c r="S44" s="5">
        <f t="shared" si="4"/>
        <v>118.19580865129929</v>
      </c>
      <c r="T44" s="3"/>
      <c r="U44" s="3">
        <v>95790.364413298</v>
      </c>
      <c r="V44" s="5">
        <f t="shared" si="5"/>
        <v>96692.21596832847</v>
      </c>
      <c r="W44" s="3"/>
      <c r="X44" s="3">
        <v>118045.58146297514</v>
      </c>
      <c r="Y44" s="5">
        <f t="shared" si="6"/>
        <v>118918.07196370997</v>
      </c>
      <c r="Z44" s="3"/>
      <c r="AA44" s="3">
        <v>0.4336634406406312</v>
      </c>
      <c r="AB44" s="5">
        <f t="shared" si="7"/>
        <v>0.402717518597692</v>
      </c>
      <c r="AC44" s="3"/>
      <c r="AD44" s="3">
        <v>579571.632393065</v>
      </c>
      <c r="AE44" s="5">
        <f t="shared" si="8"/>
        <v>632.2879645260391</v>
      </c>
      <c r="AF44" s="3"/>
      <c r="AG44" s="3">
        <v>124493.97252299018</v>
      </c>
      <c r="AH44" s="5">
        <f t="shared" si="9"/>
        <v>125075.30240326565</v>
      </c>
      <c r="AI44" s="3"/>
      <c r="AJ44" s="3">
        <v>0.5083623162187179</v>
      </c>
      <c r="AK44" s="5">
        <f t="shared" si="10"/>
        <v>51.520330474580554</v>
      </c>
      <c r="AL44" s="3"/>
      <c r="AM44" s="3">
        <v>0.5083623162187179</v>
      </c>
      <c r="AN44" s="5">
        <f t="shared" si="11"/>
        <v>51.34764953604485</v>
      </c>
      <c r="AO44" s="3"/>
      <c r="AP44" s="3">
        <v>0.916983527234622</v>
      </c>
      <c r="AQ44" s="5">
        <f t="shared" si="12"/>
        <v>0.34655489738441514</v>
      </c>
      <c r="AR44" s="3"/>
      <c r="AS44" s="3">
        <v>0.916983527234622</v>
      </c>
      <c r="AT44" s="5">
        <f t="shared" si="13"/>
        <v>0.13268696260850488</v>
      </c>
      <c r="AU44" s="3"/>
      <c r="AV44" s="3">
        <v>0.4336634406406312</v>
      </c>
      <c r="AW44" s="5">
        <f t="shared" si="14"/>
        <v>0.4064049818529857</v>
      </c>
      <c r="AX44" s="3"/>
      <c r="AY44" s="3">
        <v>579571.632393065</v>
      </c>
      <c r="AZ44" s="5">
        <f t="shared" si="15"/>
        <v>847.5739649306811</v>
      </c>
      <c r="BA44" s="3"/>
      <c r="BB44" s="3">
        <v>66714.86072998554</v>
      </c>
      <c r="BC44" s="5">
        <f t="shared" si="16"/>
        <v>45.83524530353381</v>
      </c>
      <c r="BD44" s="3"/>
      <c r="BE44" s="3">
        <v>12.314</v>
      </c>
      <c r="BF44" s="5">
        <f t="shared" si="17"/>
        <v>10.427333333333339</v>
      </c>
      <c r="BG44" s="3"/>
      <c r="BH44" s="3">
        <v>13.221741568542024</v>
      </c>
      <c r="BI44" s="5">
        <f t="shared" si="18"/>
        <v>11.342213419845626</v>
      </c>
      <c r="BJ44" s="3"/>
      <c r="BK44" s="3">
        <v>0.4834009502925066</v>
      </c>
      <c r="BL44" s="5">
        <f t="shared" si="19"/>
        <v>0.4622398505077008</v>
      </c>
      <c r="BM44" s="3"/>
      <c r="BN44" s="3">
        <v>219622.75633126587</v>
      </c>
      <c r="BO44" s="5">
        <f t="shared" si="20"/>
        <v>234.01586043940017</v>
      </c>
      <c r="BP44" s="3"/>
      <c r="BQ44" s="3">
        <v>1002455.8964448506</v>
      </c>
      <c r="BR44" s="5">
        <f t="shared" si="21"/>
        <v>1082.959416016784</v>
      </c>
      <c r="BS44" s="3"/>
      <c r="BT44" s="3">
        <v>245716.13641383793</v>
      </c>
      <c r="BU44" s="5">
        <f t="shared" si="22"/>
        <v>249.6374196725899</v>
      </c>
      <c r="BV44" s="3"/>
      <c r="BW44" s="3">
        <v>199391.09924831538</v>
      </c>
      <c r="BX44" s="5">
        <f t="shared" si="23"/>
        <v>187.90961596940306</v>
      </c>
      <c r="BY44" s="3"/>
      <c r="BZ44" s="3">
        <v>0.4320841336449114</v>
      </c>
      <c r="CA44" s="5">
        <f t="shared" si="24"/>
        <v>0.4074570122852659</v>
      </c>
      <c r="CB44" s="3"/>
      <c r="CC44" s="3">
        <v>1002455.8964448506</v>
      </c>
      <c r="CD44" s="5">
        <f t="shared" si="25"/>
        <v>970.7270425384371</v>
      </c>
      <c r="CE44" s="3"/>
      <c r="CF44" s="3">
        <v>0.05179681336639993</v>
      </c>
      <c r="CG44" s="5">
        <f t="shared" si="26"/>
        <v>4.936899348510604</v>
      </c>
      <c r="CH44" s="3"/>
      <c r="CI44" s="3">
        <v>0.05179681336639993</v>
      </c>
      <c r="CJ44" s="5">
        <f t="shared" si="27"/>
        <v>5.207792096106574</v>
      </c>
      <c r="CK44" s="3"/>
      <c r="CL44" s="3">
        <v>0.6667538862944947</v>
      </c>
      <c r="CM44" s="5">
        <f t="shared" si="28"/>
        <v>0.5843631450648178</v>
      </c>
      <c r="CN44" s="3"/>
      <c r="CO44" s="3">
        <v>0.6667538862944947</v>
      </c>
      <c r="CP44" s="5">
        <f t="shared" si="29"/>
        <v>0.6422660863688646</v>
      </c>
      <c r="CQ44" s="3"/>
      <c r="CR44" s="3">
        <v>184093.51852032176</v>
      </c>
      <c r="CS44" s="5">
        <f t="shared" si="30"/>
        <v>99.81379891728344</v>
      </c>
      <c r="CT44" s="3"/>
      <c r="CU44" s="3">
        <v>184093.51852032176</v>
      </c>
      <c r="CV44" s="5">
        <f t="shared" si="31"/>
        <v>58.7544813299476</v>
      </c>
      <c r="CW44" s="3"/>
      <c r="CX44" s="3">
        <v>0.5693547610197799</v>
      </c>
      <c r="CY44" s="5">
        <f t="shared" si="32"/>
        <v>0.5292267266860925</v>
      </c>
      <c r="CZ44" s="3"/>
      <c r="DA44" s="3">
        <v>0.5693547610197799</v>
      </c>
      <c r="DB44" s="5">
        <f t="shared" si="33"/>
        <v>0.5320159795091487</v>
      </c>
      <c r="DC44" s="3"/>
      <c r="DD44" s="3">
        <v>190424.54854209037</v>
      </c>
      <c r="DE44" s="5">
        <f t="shared" si="34"/>
        <v>102.5442087437721</v>
      </c>
      <c r="DF44" s="3"/>
      <c r="DG44" s="4">
        <v>190424.54854209037</v>
      </c>
      <c r="DH44" s="5">
        <f t="shared" si="35"/>
        <v>78.50905825160432</v>
      </c>
      <c r="DI44" s="4"/>
      <c r="DJ44" s="4">
        <v>1.3910773543568573</v>
      </c>
      <c r="DK44" s="5">
        <f t="shared" si="36"/>
        <v>1.3910810300032048</v>
      </c>
    </row>
    <row r="45" spans="1:115" ht="12">
      <c r="A45" s="1" t="s">
        <v>160</v>
      </c>
      <c r="B45" s="3"/>
      <c r="C45" s="3">
        <v>197761.44940878422</v>
      </c>
      <c r="D45" s="5">
        <f t="shared" si="0"/>
        <v>218.14020813000812</v>
      </c>
      <c r="E45" s="3"/>
      <c r="F45" s="3">
        <v>14491.892796926992</v>
      </c>
      <c r="G45" s="5">
        <f t="shared" si="1"/>
        <v>14.643487968511819</v>
      </c>
      <c r="H45" s="3"/>
      <c r="I45" s="3">
        <v>34.8</v>
      </c>
      <c r="J45" s="5">
        <f t="shared" si="2"/>
        <v>35.109990754430406</v>
      </c>
      <c r="K45" s="3"/>
      <c r="L45" s="3">
        <v>12457.810410407805</v>
      </c>
      <c r="M45" s="5">
        <f t="shared" si="37"/>
        <v>0.29092514462675</v>
      </c>
      <c r="N45" s="3"/>
      <c r="O45" s="3">
        <v>0.4960112844326026</v>
      </c>
      <c r="P45" s="5">
        <f t="shared" si="3"/>
        <v>0.4857810233090308</v>
      </c>
      <c r="Q45" s="3"/>
      <c r="R45" s="3">
        <v>218772.1992006337</v>
      </c>
      <c r="S45" s="5">
        <f t="shared" si="4"/>
        <v>117.73805878266745</v>
      </c>
      <c r="T45" s="3"/>
      <c r="U45" s="3">
        <v>95885.69412677034</v>
      </c>
      <c r="V45" s="5">
        <f t="shared" si="5"/>
        <v>96788.44319639805</v>
      </c>
      <c r="W45" s="3"/>
      <c r="X45" s="3">
        <v>118107.97442206168</v>
      </c>
      <c r="Y45" s="5">
        <f t="shared" si="6"/>
        <v>118980.9260774068</v>
      </c>
      <c r="Z45" s="3"/>
      <c r="AA45" s="3">
        <v>0.44504715869204503</v>
      </c>
      <c r="AB45" s="5">
        <f t="shared" si="7"/>
        <v>0.41328890243237437</v>
      </c>
      <c r="AC45" s="3"/>
      <c r="AD45" s="3">
        <v>583768.9282300876</v>
      </c>
      <c r="AE45" s="5">
        <f t="shared" si="8"/>
        <v>636.867035503593</v>
      </c>
      <c r="AF45" s="3"/>
      <c r="AG45" s="3">
        <v>124890.2994581295</v>
      </c>
      <c r="AH45" s="5">
        <f t="shared" si="9"/>
        <v>125473.48000382344</v>
      </c>
      <c r="AI45" s="3"/>
      <c r="AJ45" s="3">
        <v>0.5250521668688509</v>
      </c>
      <c r="AK45" s="5">
        <f t="shared" si="10"/>
        <v>53.21177492990934</v>
      </c>
      <c r="AL45" s="3"/>
      <c r="AM45" s="3">
        <v>0.5250521668688509</v>
      </c>
      <c r="AN45" s="5">
        <f t="shared" si="11"/>
        <v>53.03342476888735</v>
      </c>
      <c r="AO45" s="3"/>
      <c r="AP45" s="3">
        <v>0.9220140322016633</v>
      </c>
      <c r="AQ45" s="5">
        <f t="shared" si="12"/>
        <v>0.3484560723574294</v>
      </c>
      <c r="AR45" s="3"/>
      <c r="AS45" s="3">
        <v>0.9220140322016633</v>
      </c>
      <c r="AT45" s="5">
        <f t="shared" si="13"/>
        <v>0.13341487363922608</v>
      </c>
      <c r="AU45" s="3"/>
      <c r="AV45" s="3">
        <v>0.44504715869204503</v>
      </c>
      <c r="AW45" s="5">
        <f t="shared" si="14"/>
        <v>0.4170731620465246</v>
      </c>
      <c r="AX45" s="3"/>
      <c r="AY45" s="3">
        <v>583768.9282300876</v>
      </c>
      <c r="AZ45" s="5">
        <f t="shared" si="15"/>
        <v>853.7121512664809</v>
      </c>
      <c r="BA45" s="3"/>
      <c r="BB45" s="3">
        <v>68659.67125021142</v>
      </c>
      <c r="BC45" s="5">
        <f t="shared" si="16"/>
        <v>47.17139239712104</v>
      </c>
      <c r="BD45" s="3"/>
      <c r="BE45" s="3">
        <v>12.24714</v>
      </c>
      <c r="BF45" s="5">
        <f t="shared" si="17"/>
        <v>10.36047333333334</v>
      </c>
      <c r="BG45" s="3"/>
      <c r="BH45" s="3">
        <v>12.224837782933106</v>
      </c>
      <c r="BI45" s="5">
        <f t="shared" si="18"/>
        <v>10.345309634236708</v>
      </c>
      <c r="BJ45" s="3"/>
      <c r="BK45" s="3">
        <v>0.4960112844326026</v>
      </c>
      <c r="BL45" s="5">
        <f t="shared" si="19"/>
        <v>0.47429816144863496</v>
      </c>
      <c r="BM45" s="3"/>
      <c r="BN45" s="3">
        <v>218772.1992006337</v>
      </c>
      <c r="BO45" s="5">
        <f t="shared" si="20"/>
        <v>233.10956155624834</v>
      </c>
      <c r="BP45" s="3"/>
      <c r="BQ45" s="3">
        <v>1001884.4475584136</v>
      </c>
      <c r="BR45" s="5">
        <f t="shared" si="21"/>
        <v>1082.3420761871375</v>
      </c>
      <c r="BS45" s="3"/>
      <c r="BT45" s="3">
        <v>252298.4082830335</v>
      </c>
      <c r="BU45" s="5">
        <f t="shared" si="22"/>
        <v>256.32473532467225</v>
      </c>
      <c r="BV45" s="3"/>
      <c r="BW45" s="3">
        <v>204827.896877208</v>
      </c>
      <c r="BX45" s="5">
        <f t="shared" si="23"/>
        <v>193.03334796345897</v>
      </c>
      <c r="BY45" s="3"/>
      <c r="BZ45" s="3">
        <v>0.44229587509676427</v>
      </c>
      <c r="CA45" s="5">
        <f t="shared" si="24"/>
        <v>0.4170867240432565</v>
      </c>
      <c r="CB45" s="3"/>
      <c r="CC45" s="3">
        <v>1001884.4475584136</v>
      </c>
      <c r="CD45" s="5">
        <f t="shared" si="25"/>
        <v>970.1736806504376</v>
      </c>
      <c r="CE45" s="3"/>
      <c r="CF45" s="3">
        <v>0.054306259697468766</v>
      </c>
      <c r="CG45" s="5">
        <f t="shared" si="26"/>
        <v>5.187843981617488</v>
      </c>
      <c r="CH45" s="3"/>
      <c r="CI45" s="3">
        <v>0.054306259697468766</v>
      </c>
      <c r="CJ45" s="5">
        <f t="shared" si="27"/>
        <v>5.458736729213458</v>
      </c>
      <c r="CK45" s="3"/>
      <c r="CL45" s="3">
        <v>0.6755577309112546</v>
      </c>
      <c r="CM45" s="5">
        <f t="shared" si="28"/>
        <v>0.5920790990842286</v>
      </c>
      <c r="CN45" s="3"/>
      <c r="CO45" s="3">
        <v>0.6755577309112546</v>
      </c>
      <c r="CP45" s="5">
        <f t="shared" si="29"/>
        <v>0.650746593109411</v>
      </c>
      <c r="CQ45" s="3"/>
      <c r="CR45" s="3">
        <v>185517.15684556743</v>
      </c>
      <c r="CS45" s="5">
        <f t="shared" si="30"/>
        <v>100.58568241795825</v>
      </c>
      <c r="CT45" s="3"/>
      <c r="CU45" s="3">
        <v>185517.15684556743</v>
      </c>
      <c r="CV45" s="5">
        <f t="shared" si="31"/>
        <v>59.20884350452905</v>
      </c>
      <c r="CW45" s="3"/>
      <c r="CX45" s="3">
        <v>0.579559401727825</v>
      </c>
      <c r="CY45" s="5">
        <f t="shared" si="32"/>
        <v>0.5387121459161931</v>
      </c>
      <c r="CZ45" s="3"/>
      <c r="DA45" s="3">
        <v>0.579559401727825</v>
      </c>
      <c r="DB45" s="5">
        <f t="shared" si="33"/>
        <v>0.5415513909845978</v>
      </c>
      <c r="DC45" s="3"/>
      <c r="DD45" s="3">
        <v>188228.79520567448</v>
      </c>
      <c r="DE45" s="5">
        <f t="shared" si="34"/>
        <v>101.36178877637228</v>
      </c>
      <c r="DF45" s="3"/>
      <c r="DG45" s="4">
        <v>188228.79520567448</v>
      </c>
      <c r="DH45" s="5">
        <f t="shared" si="35"/>
        <v>77.6037835487646</v>
      </c>
      <c r="DI45" s="4"/>
      <c r="DJ45" s="4">
        <v>1.4232323625478378</v>
      </c>
      <c r="DK45" s="5">
        <f t="shared" si="36"/>
        <v>1.423236038194185</v>
      </c>
    </row>
    <row r="46" spans="1:115" ht="12">
      <c r="A46" s="1" t="s">
        <v>161</v>
      </c>
      <c r="B46" s="3"/>
      <c r="C46" s="3">
        <v>198524.14215859358</v>
      </c>
      <c r="D46" s="5">
        <f t="shared" si="0"/>
        <v>218.98149421321617</v>
      </c>
      <c r="E46" s="3"/>
      <c r="F46" s="3">
        <v>14872.029570859499</v>
      </c>
      <c r="G46" s="5">
        <f t="shared" si="1"/>
        <v>15.027601234699514</v>
      </c>
      <c r="H46" s="3"/>
      <c r="I46" s="3">
        <v>39.6333</v>
      </c>
      <c r="J46" s="5">
        <f t="shared" si="2"/>
        <v>39.986344728953064</v>
      </c>
      <c r="K46" s="3"/>
      <c r="L46" s="3">
        <v>12969.867135537423</v>
      </c>
      <c r="M46" s="5">
        <f t="shared" si="37"/>
        <v>0.30288311893425574</v>
      </c>
      <c r="N46" s="3"/>
      <c r="O46" s="3">
        <v>0.5074617197011965</v>
      </c>
      <c r="P46" s="5">
        <f t="shared" si="3"/>
        <v>0.4969952926950071</v>
      </c>
      <c r="Q46" s="3"/>
      <c r="R46" s="3">
        <v>216844.8155486425</v>
      </c>
      <c r="S46" s="5">
        <f t="shared" si="4"/>
        <v>116.70078617424622</v>
      </c>
      <c r="T46" s="3"/>
      <c r="U46" s="3">
        <v>95766.61190203333</v>
      </c>
      <c r="V46" s="5">
        <f t="shared" si="5"/>
        <v>96668.23983082174</v>
      </c>
      <c r="W46" s="3"/>
      <c r="X46" s="3">
        <v>118090.69324128429</v>
      </c>
      <c r="Y46" s="5">
        <f t="shared" si="6"/>
        <v>118963.51716913734</v>
      </c>
      <c r="Z46" s="3"/>
      <c r="AA46" s="3">
        <v>0.4576245978766135</v>
      </c>
      <c r="AB46" s="5">
        <f t="shared" si="7"/>
        <v>0.4249688242889189</v>
      </c>
      <c r="AC46" s="3"/>
      <c r="AD46" s="3">
        <v>583447.9965367552</v>
      </c>
      <c r="AE46" s="5">
        <f t="shared" si="8"/>
        <v>636.5169126960097</v>
      </c>
      <c r="AF46" s="3"/>
      <c r="AG46" s="3">
        <v>125091.91577364036</v>
      </c>
      <c r="AH46" s="5">
        <f t="shared" si="9"/>
        <v>125676.03777526329</v>
      </c>
      <c r="AI46" s="3"/>
      <c r="AJ46" s="3">
        <v>0.5745185188855735</v>
      </c>
      <c r="AK46" s="5">
        <f t="shared" si="10"/>
        <v>58.224976581498716</v>
      </c>
      <c r="AL46" s="3"/>
      <c r="AM46" s="3">
        <v>0.5745185188855735</v>
      </c>
      <c r="AN46" s="5">
        <f t="shared" si="11"/>
        <v>58.02982364847797</v>
      </c>
      <c r="AO46" s="3"/>
      <c r="AP46" s="3">
        <v>0.9830033823047839</v>
      </c>
      <c r="AQ46" s="5">
        <f t="shared" si="12"/>
        <v>0.37150573174473617</v>
      </c>
      <c r="AR46" s="3"/>
      <c r="AS46" s="3">
        <v>0.9830033823047839</v>
      </c>
      <c r="AT46" s="5">
        <f t="shared" si="13"/>
        <v>0.1422399957666154</v>
      </c>
      <c r="AU46" s="3"/>
      <c r="AV46" s="3">
        <v>0.4576245978766135</v>
      </c>
      <c r="AW46" s="5">
        <f t="shared" si="14"/>
        <v>0.4288600305360854</v>
      </c>
      <c r="AX46" s="3"/>
      <c r="AY46" s="3">
        <v>583447.9965367552</v>
      </c>
      <c r="AZ46" s="5">
        <f t="shared" si="15"/>
        <v>853.2428161013581</v>
      </c>
      <c r="BA46" s="3"/>
      <c r="BB46" s="3">
        <v>70218.8097992373</v>
      </c>
      <c r="BC46" s="5">
        <f t="shared" si="16"/>
        <v>48.24257049859427</v>
      </c>
      <c r="BD46" s="3"/>
      <c r="BE46" s="3">
        <v>12.83665</v>
      </c>
      <c r="BF46" s="5">
        <f t="shared" si="17"/>
        <v>10.949983333333341</v>
      </c>
      <c r="BG46" s="3"/>
      <c r="BH46" s="3">
        <v>12.6486158474271</v>
      </c>
      <c r="BI46" s="5">
        <f t="shared" si="18"/>
        <v>10.769087698730702</v>
      </c>
      <c r="BJ46" s="3"/>
      <c r="BK46" s="3">
        <v>0.5074617197011965</v>
      </c>
      <c r="BL46" s="5">
        <f t="shared" si="19"/>
        <v>0.4852473486266912</v>
      </c>
      <c r="BM46" s="3"/>
      <c r="BN46" s="3">
        <v>216844.8155486425</v>
      </c>
      <c r="BO46" s="5">
        <f t="shared" si="20"/>
        <v>231.05586570408792</v>
      </c>
      <c r="BP46" s="3"/>
      <c r="BQ46" s="3">
        <v>1002355.061641642</v>
      </c>
      <c r="BR46" s="5">
        <f t="shared" si="21"/>
        <v>1082.8504835440594</v>
      </c>
      <c r="BS46" s="3"/>
      <c r="BT46" s="3">
        <v>259049.17250279905</v>
      </c>
      <c r="BU46" s="5">
        <f t="shared" si="22"/>
        <v>263.1832322277898</v>
      </c>
      <c r="BV46" s="3"/>
      <c r="BW46" s="3">
        <v>210078.04159409844</v>
      </c>
      <c r="BX46" s="5">
        <f t="shared" si="23"/>
        <v>197.98117502923012</v>
      </c>
      <c r="BY46" s="3"/>
      <c r="BZ46" s="3">
        <v>0.4517441245185564</v>
      </c>
      <c r="CA46" s="5">
        <f t="shared" si="24"/>
        <v>0.4259964598584881</v>
      </c>
      <c r="CB46" s="3"/>
      <c r="CC46" s="3">
        <v>1002355.061641642</v>
      </c>
      <c r="CD46" s="5">
        <f t="shared" si="25"/>
        <v>970.6293992698895</v>
      </c>
      <c r="CE46" s="3"/>
      <c r="CF46" s="3">
        <v>0.05596862506307051</v>
      </c>
      <c r="CG46" s="5">
        <f t="shared" si="26"/>
        <v>5.354080518177662</v>
      </c>
      <c r="CH46" s="3"/>
      <c r="CI46" s="3">
        <v>0.05596862506307051</v>
      </c>
      <c r="CJ46" s="5">
        <f t="shared" si="27"/>
        <v>5.624973265773632</v>
      </c>
      <c r="CK46" s="3"/>
      <c r="CL46" s="3">
        <v>0.6995641810306207</v>
      </c>
      <c r="CM46" s="5">
        <f t="shared" si="28"/>
        <v>0.6131190734765163</v>
      </c>
      <c r="CN46" s="3"/>
      <c r="CO46" s="3">
        <v>0.6995641810306207</v>
      </c>
      <c r="CP46" s="5">
        <f t="shared" si="29"/>
        <v>0.6738713608576179</v>
      </c>
      <c r="CQ46" s="3"/>
      <c r="CR46" s="3">
        <v>182214.22110171517</v>
      </c>
      <c r="CS46" s="5">
        <f t="shared" si="30"/>
        <v>98.79486128083504</v>
      </c>
      <c r="CT46" s="3"/>
      <c r="CU46" s="3">
        <v>182214.22110171517</v>
      </c>
      <c r="CV46" s="5">
        <f t="shared" si="31"/>
        <v>58.15469299420154</v>
      </c>
      <c r="CW46" s="3"/>
      <c r="CX46" s="3">
        <v>0.5942281919693773</v>
      </c>
      <c r="CY46" s="5">
        <f t="shared" si="32"/>
        <v>0.5523470821202514</v>
      </c>
      <c r="CZ46" s="3"/>
      <c r="DA46" s="3">
        <v>0.5942281919693773</v>
      </c>
      <c r="DB46" s="5">
        <f t="shared" si="33"/>
        <v>0.5552581891759324</v>
      </c>
      <c r="DC46" s="3"/>
      <c r="DD46" s="3">
        <v>189697.0115683525</v>
      </c>
      <c r="DE46" s="5">
        <f t="shared" si="34"/>
        <v>102.152427831726</v>
      </c>
      <c r="DF46" s="3"/>
      <c r="DG46" s="4">
        <v>189697.0115683525</v>
      </c>
      <c r="DH46" s="5">
        <f t="shared" si="35"/>
        <v>78.20910615462583</v>
      </c>
      <c r="DI46" s="4"/>
      <c r="DJ46" s="4">
        <v>1.3420513418673223</v>
      </c>
      <c r="DK46" s="5">
        <f t="shared" si="36"/>
        <v>1.3420550175136698</v>
      </c>
    </row>
    <row r="47" spans="1:115" ht="12">
      <c r="A47" s="1" t="s">
        <v>162</v>
      </c>
      <c r="B47" s="3"/>
      <c r="C47" s="3">
        <v>203397.2715176865</v>
      </c>
      <c r="D47" s="5">
        <f t="shared" si="0"/>
        <v>224.35678578705395</v>
      </c>
      <c r="E47" s="3"/>
      <c r="F47" s="3">
        <v>15287.74041740734</v>
      </c>
      <c r="G47" s="5">
        <f t="shared" si="1"/>
        <v>15.447660702783216</v>
      </c>
      <c r="H47" s="3"/>
      <c r="I47" s="3">
        <v>39.1167</v>
      </c>
      <c r="J47" s="5">
        <f t="shared" si="2"/>
        <v>39.46514296965023</v>
      </c>
      <c r="K47" s="3"/>
      <c r="L47" s="3">
        <v>13718.687137137496</v>
      </c>
      <c r="M47" s="5">
        <f t="shared" si="37"/>
        <v>0.32037018609036716</v>
      </c>
      <c r="N47" s="3"/>
      <c r="O47" s="3">
        <v>0.5224315962503496</v>
      </c>
      <c r="P47" s="5">
        <f t="shared" si="3"/>
        <v>0.511656414683746</v>
      </c>
      <c r="Q47" s="3"/>
      <c r="R47" s="3">
        <v>214699.09127681042</v>
      </c>
      <c r="S47" s="5">
        <f t="shared" si="4"/>
        <v>115.5460077729162</v>
      </c>
      <c r="T47" s="3"/>
      <c r="U47" s="3">
        <v>95686.8082249394</v>
      </c>
      <c r="V47" s="5">
        <f t="shared" si="5"/>
        <v>96587.68481437626</v>
      </c>
      <c r="W47" s="3"/>
      <c r="X47" s="3">
        <v>118033.69472109195</v>
      </c>
      <c r="Y47" s="5">
        <f t="shared" si="6"/>
        <v>118906.09736534585</v>
      </c>
      <c r="Z47" s="3"/>
      <c r="AA47" s="3">
        <v>0.46973204582331535</v>
      </c>
      <c r="AB47" s="5">
        <f t="shared" si="7"/>
        <v>0.43621229315602833</v>
      </c>
      <c r="AC47" s="3"/>
      <c r="AD47" s="3">
        <v>583033.0749644251</v>
      </c>
      <c r="AE47" s="5">
        <f t="shared" si="8"/>
        <v>636.0642509338677</v>
      </c>
      <c r="AF47" s="3"/>
      <c r="AG47" s="3">
        <v>125325.52594930383</v>
      </c>
      <c r="AH47" s="5">
        <f t="shared" si="9"/>
        <v>125910.73880354154</v>
      </c>
      <c r="AI47" s="3"/>
      <c r="AJ47" s="3">
        <v>0.6297003702409357</v>
      </c>
      <c r="AK47" s="5">
        <f t="shared" si="10"/>
        <v>63.81741946588489</v>
      </c>
      <c r="AL47" s="3"/>
      <c r="AM47" s="3">
        <v>0.6297003702409357</v>
      </c>
      <c r="AN47" s="5">
        <f t="shared" si="11"/>
        <v>63.60352231524971</v>
      </c>
      <c r="AO47" s="3"/>
      <c r="AP47" s="3">
        <v>1.0554482969017318</v>
      </c>
      <c r="AQ47" s="5">
        <f t="shared" si="12"/>
        <v>0.39888478403794525</v>
      </c>
      <c r="AR47" s="3"/>
      <c r="AS47" s="3">
        <v>1.0554482969017318</v>
      </c>
      <c r="AT47" s="5">
        <f t="shared" si="13"/>
        <v>0.15272273115804633</v>
      </c>
      <c r="AU47" s="3"/>
      <c r="AV47" s="3">
        <v>0.46973204582331535</v>
      </c>
      <c r="AW47" s="5">
        <f t="shared" si="14"/>
        <v>0.44020644967576766</v>
      </c>
      <c r="AX47" s="3"/>
      <c r="AY47" s="3">
        <v>583033.0749644251</v>
      </c>
      <c r="AZ47" s="5">
        <f t="shared" si="15"/>
        <v>852.636028773374</v>
      </c>
      <c r="BA47" s="3"/>
      <c r="BB47" s="3">
        <v>71938.6204568634</v>
      </c>
      <c r="BC47" s="5">
        <f t="shared" si="16"/>
        <v>49.424135482848136</v>
      </c>
      <c r="BD47" s="3"/>
      <c r="BE47" s="3">
        <v>13.36201</v>
      </c>
      <c r="BF47" s="5">
        <f t="shared" si="17"/>
        <v>11.475343333333338</v>
      </c>
      <c r="BG47" s="3"/>
      <c r="BH47" s="3">
        <v>13.417306282418524</v>
      </c>
      <c r="BI47" s="5">
        <f t="shared" si="18"/>
        <v>11.537778133722126</v>
      </c>
      <c r="BJ47" s="3"/>
      <c r="BK47" s="3">
        <v>0.5224315962503496</v>
      </c>
      <c r="BL47" s="5">
        <f t="shared" si="19"/>
        <v>0.4995619119183277</v>
      </c>
      <c r="BM47" s="3"/>
      <c r="BN47" s="3">
        <v>214699.09127681042</v>
      </c>
      <c r="BO47" s="5">
        <f t="shared" si="20"/>
        <v>228.7695201535335</v>
      </c>
      <c r="BP47" s="3"/>
      <c r="BQ47" s="3">
        <v>1003322.2117436712</v>
      </c>
      <c r="BR47" s="5">
        <f t="shared" si="21"/>
        <v>1083.8953018880968</v>
      </c>
      <c r="BS47" s="3"/>
      <c r="BT47" s="3">
        <v>264577.8439393734</v>
      </c>
      <c r="BU47" s="5">
        <f t="shared" si="22"/>
        <v>268.80013346914535</v>
      </c>
      <c r="BV47" s="3"/>
      <c r="BW47" s="3">
        <v>214486.2911681001</v>
      </c>
      <c r="BX47" s="5">
        <f t="shared" si="23"/>
        <v>202.13558557047668</v>
      </c>
      <c r="BY47" s="3"/>
      <c r="BZ47" s="3">
        <v>0.46211964188786775</v>
      </c>
      <c r="CA47" s="5">
        <f t="shared" si="24"/>
        <v>0.435780612941248</v>
      </c>
      <c r="CB47" s="3"/>
      <c r="CC47" s="3">
        <v>1003322.2117436712</v>
      </c>
      <c r="CD47" s="5">
        <f t="shared" si="25"/>
        <v>971.5659379860197</v>
      </c>
      <c r="CE47" s="3"/>
      <c r="CF47" s="3">
        <v>0.05818312887959906</v>
      </c>
      <c r="CG47" s="5">
        <f t="shared" si="26"/>
        <v>5.575530899830517</v>
      </c>
      <c r="CH47" s="3"/>
      <c r="CI47" s="3">
        <v>0.05818312887959906</v>
      </c>
      <c r="CJ47" s="5">
        <f t="shared" si="27"/>
        <v>5.846423647426487</v>
      </c>
      <c r="CK47" s="3"/>
      <c r="CL47" s="3">
        <v>0.7425792584882017</v>
      </c>
      <c r="CM47" s="5">
        <f t="shared" si="28"/>
        <v>0.6508187801674143</v>
      </c>
      <c r="CN47" s="3"/>
      <c r="CO47" s="3">
        <v>0.7425792584882017</v>
      </c>
      <c r="CP47" s="5">
        <f t="shared" si="29"/>
        <v>0.7153066280850393</v>
      </c>
      <c r="CQ47" s="3"/>
      <c r="CR47" s="3">
        <v>182224.74844765887</v>
      </c>
      <c r="CS47" s="5">
        <f t="shared" si="30"/>
        <v>98.80056911020135</v>
      </c>
      <c r="CT47" s="3"/>
      <c r="CU47" s="3">
        <v>182224.74844765887</v>
      </c>
      <c r="CV47" s="5">
        <f t="shared" si="31"/>
        <v>58.158052855839664</v>
      </c>
      <c r="CW47" s="3"/>
      <c r="CX47" s="3">
        <v>0.6169805215595838</v>
      </c>
      <c r="CY47" s="5">
        <f t="shared" si="32"/>
        <v>0.5734958310864339</v>
      </c>
      <c r="CZ47" s="3"/>
      <c r="DA47" s="3">
        <v>0.6169805215595838</v>
      </c>
      <c r="DB47" s="5">
        <f t="shared" si="33"/>
        <v>0.5765184011593503</v>
      </c>
      <c r="DC47" s="3"/>
      <c r="DD47" s="3">
        <v>193213.2260435739</v>
      </c>
      <c r="DE47" s="5">
        <f t="shared" si="34"/>
        <v>104.04592020912965</v>
      </c>
      <c r="DF47" s="3"/>
      <c r="DG47" s="4">
        <v>193213.2260435739</v>
      </c>
      <c r="DH47" s="5">
        <f t="shared" si="35"/>
        <v>79.65878629919645</v>
      </c>
      <c r="DI47" s="4"/>
      <c r="DJ47" s="4">
        <v>1.2328673140537232</v>
      </c>
      <c r="DK47" s="5">
        <f t="shared" si="36"/>
        <v>1.232870989700071</v>
      </c>
    </row>
    <row r="48" spans="1:115" ht="12">
      <c r="A48" s="1" t="s">
        <v>163</v>
      </c>
      <c r="B48" s="3"/>
      <c r="C48" s="3">
        <v>201640.79101069167</v>
      </c>
      <c r="D48" s="5">
        <f t="shared" si="0"/>
        <v>222.4193049255533</v>
      </c>
      <c r="E48" s="3"/>
      <c r="F48" s="3">
        <v>15849.549383726328</v>
      </c>
      <c r="G48" s="5">
        <f t="shared" si="1"/>
        <v>16.015346577511647</v>
      </c>
      <c r="H48" s="3"/>
      <c r="I48" s="3">
        <v>35.21</v>
      </c>
      <c r="J48" s="5">
        <f t="shared" si="2"/>
        <v>35.5236429443533</v>
      </c>
      <c r="K48" s="3"/>
      <c r="L48" s="3">
        <v>14337.713463984637</v>
      </c>
      <c r="M48" s="5">
        <f t="shared" si="37"/>
        <v>0.3348262034588218</v>
      </c>
      <c r="N48" s="3"/>
      <c r="O48" s="3">
        <v>0.5386923720673821</v>
      </c>
      <c r="P48" s="5">
        <f t="shared" si="3"/>
        <v>0.527581811069098</v>
      </c>
      <c r="Q48" s="3"/>
      <c r="R48" s="3">
        <v>214408.6187932276</v>
      </c>
      <c r="S48" s="5">
        <f t="shared" si="4"/>
        <v>115.3896823052755</v>
      </c>
      <c r="T48" s="3"/>
      <c r="U48" s="3">
        <v>95494.98500605511</v>
      </c>
      <c r="V48" s="5">
        <f t="shared" si="5"/>
        <v>96394.0556093753</v>
      </c>
      <c r="W48" s="3"/>
      <c r="X48" s="3">
        <v>117782.41735618688</v>
      </c>
      <c r="Y48" s="5">
        <f t="shared" si="6"/>
        <v>118652.96277621255</v>
      </c>
      <c r="Z48" s="3"/>
      <c r="AA48" s="3">
        <v>0.4843448960975318</v>
      </c>
      <c r="AB48" s="5">
        <f t="shared" si="7"/>
        <v>0.44978238057999614</v>
      </c>
      <c r="AC48" s="3"/>
      <c r="AD48" s="3">
        <v>582356.9000113454</v>
      </c>
      <c r="AE48" s="5">
        <f t="shared" si="8"/>
        <v>635.3265728612179</v>
      </c>
      <c r="AF48" s="3"/>
      <c r="AG48" s="3">
        <v>125693.72361222019</v>
      </c>
      <c r="AH48" s="5">
        <f t="shared" si="9"/>
        <v>126280.6557810477</v>
      </c>
      <c r="AI48" s="3"/>
      <c r="AJ48" s="3">
        <v>0.6677512082602072</v>
      </c>
      <c r="AK48" s="5">
        <f t="shared" si="10"/>
        <v>67.67370795746568</v>
      </c>
      <c r="AL48" s="3"/>
      <c r="AM48" s="3">
        <v>0.6677512082602072</v>
      </c>
      <c r="AN48" s="5">
        <f t="shared" si="11"/>
        <v>67.44688566621404</v>
      </c>
      <c r="AO48" s="3"/>
      <c r="AP48" s="3">
        <v>1.1045711965773841</v>
      </c>
      <c r="AQ48" s="5">
        <f t="shared" si="12"/>
        <v>0.417449764706311</v>
      </c>
      <c r="AR48" s="3"/>
      <c r="AS48" s="3">
        <v>1.1045711965773841</v>
      </c>
      <c r="AT48" s="5">
        <f t="shared" si="13"/>
        <v>0.15983078507493736</v>
      </c>
      <c r="AU48" s="3"/>
      <c r="AV48" s="3">
        <v>0.4843448960975318</v>
      </c>
      <c r="AW48" s="5">
        <f t="shared" si="14"/>
        <v>0.4539007909412899</v>
      </c>
      <c r="AX48" s="3"/>
      <c r="AY48" s="3">
        <v>582356.9000113454</v>
      </c>
      <c r="AZ48" s="5">
        <f t="shared" si="15"/>
        <v>851.6471807105346</v>
      </c>
      <c r="BA48" s="3"/>
      <c r="BB48" s="3">
        <v>74335.1367409994</v>
      </c>
      <c r="BC48" s="5">
        <f t="shared" si="16"/>
        <v>51.07061889831776</v>
      </c>
      <c r="BD48" s="3"/>
      <c r="BE48" s="3">
        <v>14.52217</v>
      </c>
      <c r="BF48" s="5">
        <f t="shared" si="17"/>
        <v>12.635503333333338</v>
      </c>
      <c r="BG48" s="3"/>
      <c r="BH48" s="3">
        <v>15.48989351960549</v>
      </c>
      <c r="BI48" s="5">
        <f t="shared" si="18"/>
        <v>13.610365370909093</v>
      </c>
      <c r="BJ48" s="3"/>
      <c r="BK48" s="3">
        <v>0.5386923720673821</v>
      </c>
      <c r="BL48" s="5">
        <f t="shared" si="19"/>
        <v>0.5151108647663851</v>
      </c>
      <c r="BM48" s="3"/>
      <c r="BN48" s="3">
        <v>214408.6187932276</v>
      </c>
      <c r="BO48" s="5">
        <f t="shared" si="20"/>
        <v>228.4600113880708</v>
      </c>
      <c r="BP48" s="3"/>
      <c r="BQ48" s="3">
        <v>1006327.7146869398</v>
      </c>
      <c r="BR48" s="5">
        <f t="shared" si="21"/>
        <v>1087.1421656392324</v>
      </c>
      <c r="BS48" s="3"/>
      <c r="BT48" s="3">
        <v>274255.3470440375</v>
      </c>
      <c r="BU48" s="5">
        <f t="shared" si="22"/>
        <v>278.6320758852225</v>
      </c>
      <c r="BV48" s="3"/>
      <c r="BW48" s="3">
        <v>222359.25226937185</v>
      </c>
      <c r="BX48" s="5">
        <f t="shared" si="23"/>
        <v>209.5552001002086</v>
      </c>
      <c r="BY48" s="3"/>
      <c r="BZ48" s="3">
        <v>0.476048319586475</v>
      </c>
      <c r="CA48" s="5">
        <f t="shared" si="24"/>
        <v>0.44891540998247176</v>
      </c>
      <c r="CB48" s="3"/>
      <c r="CC48" s="3">
        <v>1006327.7146869398</v>
      </c>
      <c r="CD48" s="5">
        <f t="shared" si="25"/>
        <v>974.4763133888744</v>
      </c>
      <c r="CE48" s="3"/>
      <c r="CF48" s="3">
        <v>0.06294114000823632</v>
      </c>
      <c r="CG48" s="5">
        <f t="shared" si="26"/>
        <v>6.051332012694243</v>
      </c>
      <c r="CH48" s="3"/>
      <c r="CI48" s="3">
        <v>0.06294114000823632</v>
      </c>
      <c r="CJ48" s="5">
        <f t="shared" si="27"/>
        <v>6.322224760290213</v>
      </c>
      <c r="CK48" s="3"/>
      <c r="CL48" s="3">
        <v>0.7798464881232998</v>
      </c>
      <c r="CM48" s="5">
        <f t="shared" si="28"/>
        <v>0.6834809002766025</v>
      </c>
      <c r="CN48" s="3"/>
      <c r="CO48" s="3">
        <v>0.7798464881232998</v>
      </c>
      <c r="CP48" s="5">
        <f t="shared" si="29"/>
        <v>0.7512051480930236</v>
      </c>
      <c r="CQ48" s="3"/>
      <c r="CR48" s="3">
        <v>182284.42574075863</v>
      </c>
      <c r="CS48" s="5">
        <f t="shared" si="30"/>
        <v>98.83292558522156</v>
      </c>
      <c r="CT48" s="3"/>
      <c r="CU48" s="3">
        <v>182284.42574075863</v>
      </c>
      <c r="CV48" s="5">
        <f t="shared" si="31"/>
        <v>58.1770991994124</v>
      </c>
      <c r="CW48" s="3"/>
      <c r="CX48" s="3">
        <v>0.6409944143513127</v>
      </c>
      <c r="CY48" s="5">
        <f t="shared" si="32"/>
        <v>0.5958172284773936</v>
      </c>
      <c r="CZ48" s="3"/>
      <c r="DA48" s="3">
        <v>0.6409944143513127</v>
      </c>
      <c r="DB48" s="5">
        <f t="shared" si="33"/>
        <v>0.5989574419298821</v>
      </c>
      <c r="DC48" s="3"/>
      <c r="DD48" s="3">
        <v>201528.19405176037</v>
      </c>
      <c r="DE48" s="5">
        <f t="shared" si="34"/>
        <v>108.52355621592208</v>
      </c>
      <c r="DF48" s="3"/>
      <c r="DG48" s="4">
        <v>201528.19405176037</v>
      </c>
      <c r="DH48" s="5">
        <f t="shared" si="35"/>
        <v>83.08691735011841</v>
      </c>
      <c r="DI48" s="4"/>
      <c r="DJ48" s="4">
        <v>1.1150862840512126</v>
      </c>
      <c r="DK48" s="5">
        <f t="shared" si="36"/>
        <v>1.1150899596975603</v>
      </c>
    </row>
    <row r="49" spans="1:115" ht="12">
      <c r="A49" s="1" t="s">
        <v>164</v>
      </c>
      <c r="B49" s="3"/>
      <c r="C49" s="3">
        <v>203067.94477689735</v>
      </c>
      <c r="D49" s="5">
        <f t="shared" si="0"/>
        <v>223.99352285591502</v>
      </c>
      <c r="E49" s="3"/>
      <c r="F49" s="3">
        <v>16330.335429677592</v>
      </c>
      <c r="G49" s="5">
        <f t="shared" si="1"/>
        <v>16.501161976367527</v>
      </c>
      <c r="H49" s="3"/>
      <c r="I49" s="3">
        <v>35.59</v>
      </c>
      <c r="J49" s="5">
        <f t="shared" si="2"/>
        <v>35.9070279008672</v>
      </c>
      <c r="K49" s="3"/>
      <c r="L49" s="3">
        <v>14848.206774209117</v>
      </c>
      <c r="M49" s="5">
        <f t="shared" si="37"/>
        <v>0.34674766760182796</v>
      </c>
      <c r="N49" s="3"/>
      <c r="O49" s="3">
        <v>0.5517406125076286</v>
      </c>
      <c r="P49" s="5">
        <f t="shared" si="3"/>
        <v>0.540360930803634</v>
      </c>
      <c r="Q49" s="3"/>
      <c r="R49" s="3">
        <v>212900.8137211252</v>
      </c>
      <c r="S49" s="5">
        <f t="shared" si="4"/>
        <v>114.57821703290244</v>
      </c>
      <c r="T49" s="3"/>
      <c r="U49" s="3">
        <v>95317.60047890783</v>
      </c>
      <c r="V49" s="5">
        <f t="shared" si="5"/>
        <v>96215.00103417436</v>
      </c>
      <c r="W49" s="3"/>
      <c r="X49" s="3">
        <v>117593.26346131276</v>
      </c>
      <c r="Y49" s="5">
        <f t="shared" si="6"/>
        <v>118462.41081989123</v>
      </c>
      <c r="Z49" s="3"/>
      <c r="AA49" s="3">
        <v>0.4983964444234671</v>
      </c>
      <c r="AB49" s="5">
        <f t="shared" si="7"/>
        <v>0.4628312201730149</v>
      </c>
      <c r="AC49" s="3"/>
      <c r="AD49" s="3">
        <v>584307.7030974486</v>
      </c>
      <c r="AE49" s="5">
        <f t="shared" si="8"/>
        <v>637.4548159351763</v>
      </c>
      <c r="AF49" s="3"/>
      <c r="AG49" s="3">
        <v>125989.75574647158</v>
      </c>
      <c r="AH49" s="5">
        <f t="shared" si="9"/>
        <v>126578.07024989469</v>
      </c>
      <c r="AI49" s="3"/>
      <c r="AJ49" s="3">
        <v>0.6895947564994612</v>
      </c>
      <c r="AK49" s="5">
        <f t="shared" si="10"/>
        <v>69.88745745879501</v>
      </c>
      <c r="AL49" s="3"/>
      <c r="AM49" s="3">
        <v>0.6895947564994612</v>
      </c>
      <c r="AN49" s="5">
        <f t="shared" si="11"/>
        <v>69.65321533273155</v>
      </c>
      <c r="AO49" s="3"/>
      <c r="AP49" s="3">
        <v>1.1237713631635429</v>
      </c>
      <c r="AQ49" s="5">
        <f t="shared" si="12"/>
        <v>0.4247060692782114</v>
      </c>
      <c r="AR49" s="3"/>
      <c r="AS49" s="3">
        <v>1.1237713631635429</v>
      </c>
      <c r="AT49" s="5">
        <f t="shared" si="13"/>
        <v>0.16260903758463907</v>
      </c>
      <c r="AU49" s="3"/>
      <c r="AV49" s="3">
        <v>0.4983964444234671</v>
      </c>
      <c r="AW49" s="5">
        <f t="shared" si="14"/>
        <v>0.467069111595602</v>
      </c>
      <c r="AX49" s="3"/>
      <c r="AY49" s="3">
        <v>584307.7030974486</v>
      </c>
      <c r="AZ49" s="5">
        <f t="shared" si="15"/>
        <v>854.5000634502579</v>
      </c>
      <c r="BA49" s="3"/>
      <c r="BB49" s="3">
        <v>76983.85996942173</v>
      </c>
      <c r="BC49" s="5">
        <f t="shared" si="16"/>
        <v>52.890376559317254</v>
      </c>
      <c r="BD49" s="3"/>
      <c r="BE49" s="3">
        <v>15.22463</v>
      </c>
      <c r="BF49" s="5">
        <f t="shared" si="17"/>
        <v>13.337963333333336</v>
      </c>
      <c r="BG49" s="3"/>
      <c r="BH49" s="3">
        <v>16.114708080651802</v>
      </c>
      <c r="BI49" s="5">
        <f t="shared" si="18"/>
        <v>14.235179931955404</v>
      </c>
      <c r="BJ49" s="3"/>
      <c r="BK49" s="3">
        <v>0.5517406125076286</v>
      </c>
      <c r="BL49" s="5">
        <f t="shared" si="19"/>
        <v>0.5275879124569999</v>
      </c>
      <c r="BM49" s="3"/>
      <c r="BN49" s="3">
        <v>212900.8137211252</v>
      </c>
      <c r="BO49" s="5">
        <f t="shared" si="20"/>
        <v>226.85339144022387</v>
      </c>
      <c r="BP49" s="3"/>
      <c r="BQ49" s="3">
        <v>1009104.1579398424</v>
      </c>
      <c r="BR49" s="5">
        <f t="shared" si="21"/>
        <v>1090.1415747647916</v>
      </c>
      <c r="BS49" s="3"/>
      <c r="BT49" s="3">
        <v>283151.64953278896</v>
      </c>
      <c r="BU49" s="5">
        <f t="shared" si="22"/>
        <v>287.6703508244735</v>
      </c>
      <c r="BV49" s="3"/>
      <c r="BW49" s="3">
        <v>229514.30218610595</v>
      </c>
      <c r="BX49" s="5">
        <f t="shared" si="23"/>
        <v>216.29824272931316</v>
      </c>
      <c r="BY49" s="3"/>
      <c r="BZ49" s="3">
        <v>0.4897035852458953</v>
      </c>
      <c r="CA49" s="5">
        <f t="shared" si="24"/>
        <v>0.4617923784113136</v>
      </c>
      <c r="CB49" s="3"/>
      <c r="CC49" s="3">
        <v>1009104.1579398424</v>
      </c>
      <c r="CD49" s="5">
        <f t="shared" si="25"/>
        <v>977.1648790975745</v>
      </c>
      <c r="CE49" s="3"/>
      <c r="CF49" s="3">
        <v>0.06664424607707817</v>
      </c>
      <c r="CG49" s="5">
        <f t="shared" si="26"/>
        <v>6.421642619578428</v>
      </c>
      <c r="CH49" s="3"/>
      <c r="CI49" s="3">
        <v>0.06664424607707817</v>
      </c>
      <c r="CJ49" s="5">
        <f t="shared" si="27"/>
        <v>6.692535367174398</v>
      </c>
      <c r="CK49" s="3"/>
      <c r="CL49" s="3">
        <v>0.8092608792286045</v>
      </c>
      <c r="CM49" s="5">
        <f t="shared" si="28"/>
        <v>0.7092605566832401</v>
      </c>
      <c r="CN49" s="3"/>
      <c r="CO49" s="3">
        <v>0.8092608792286045</v>
      </c>
      <c r="CP49" s="5">
        <f t="shared" si="29"/>
        <v>0.7795392399467949</v>
      </c>
      <c r="CQ49" s="3"/>
      <c r="CR49" s="3">
        <v>182930.42323912133</v>
      </c>
      <c r="CS49" s="5">
        <f t="shared" si="30"/>
        <v>99.18317943946317</v>
      </c>
      <c r="CT49" s="3"/>
      <c r="CU49" s="3">
        <v>182930.42323912133</v>
      </c>
      <c r="CV49" s="5">
        <f t="shared" si="31"/>
        <v>58.383272932533565</v>
      </c>
      <c r="CW49" s="3"/>
      <c r="CX49" s="3">
        <v>0.6586841153935956</v>
      </c>
      <c r="CY49" s="5">
        <f t="shared" si="32"/>
        <v>0.612260162162351</v>
      </c>
      <c r="CZ49" s="3"/>
      <c r="DA49" s="3">
        <v>0.6586841153935956</v>
      </c>
      <c r="DB49" s="5">
        <f t="shared" si="33"/>
        <v>0.6154870369584328</v>
      </c>
      <c r="DC49" s="3"/>
      <c r="DD49" s="3">
        <v>209652.32104169045</v>
      </c>
      <c r="DE49" s="5">
        <f t="shared" si="34"/>
        <v>112.89842374374066</v>
      </c>
      <c r="DF49" s="3"/>
      <c r="DG49" s="4">
        <v>209652.32104169045</v>
      </c>
      <c r="DH49" s="5">
        <f t="shared" si="35"/>
        <v>86.43636763884983</v>
      </c>
      <c r="DI49" s="4"/>
      <c r="DJ49" s="4">
        <v>1.0329282631233494</v>
      </c>
      <c r="DK49" s="5">
        <f t="shared" si="36"/>
        <v>1.0329319387696971</v>
      </c>
    </row>
    <row r="50" spans="1:115" ht="12">
      <c r="A50" s="1" t="s">
        <v>165</v>
      </c>
      <c r="B50" s="3"/>
      <c r="C50" s="3">
        <v>203675.04863277657</v>
      </c>
      <c r="D50" s="5">
        <f t="shared" si="0"/>
        <v>224.6631870491839</v>
      </c>
      <c r="E50" s="3"/>
      <c r="F50" s="3">
        <v>16723.134011108337</v>
      </c>
      <c r="G50" s="5">
        <f t="shared" si="1"/>
        <v>16.898069501273405</v>
      </c>
      <c r="H50" s="3"/>
      <c r="I50" s="3">
        <v>36.7867</v>
      </c>
      <c r="J50" s="5">
        <f t="shared" si="2"/>
        <v>37.11438784155188</v>
      </c>
      <c r="K50" s="3"/>
      <c r="L50" s="3">
        <v>14935.454859389187</v>
      </c>
      <c r="M50" s="5">
        <f t="shared" si="37"/>
        <v>0.34878515741450106</v>
      </c>
      <c r="N50" s="3"/>
      <c r="O50" s="3">
        <v>0.5649383002681517</v>
      </c>
      <c r="P50" s="5">
        <f t="shared" si="3"/>
        <v>0.5532864154989143</v>
      </c>
      <c r="Q50" s="3"/>
      <c r="R50" s="3">
        <v>208108.31401676187</v>
      </c>
      <c r="S50" s="5">
        <f t="shared" si="4"/>
        <v>111.9990062649439</v>
      </c>
      <c r="T50" s="3"/>
      <c r="U50" s="3">
        <v>95176.74807722383</v>
      </c>
      <c r="V50" s="5">
        <f t="shared" si="5"/>
        <v>96072.82252878185</v>
      </c>
      <c r="W50" s="3"/>
      <c r="X50" s="3">
        <v>117430.45610679424</v>
      </c>
      <c r="Y50" s="5">
        <f t="shared" si="6"/>
        <v>118298.40013468885</v>
      </c>
      <c r="Z50" s="3"/>
      <c r="AA50" s="3">
        <v>0.5142386335672523</v>
      </c>
      <c r="AB50" s="5">
        <f t="shared" si="7"/>
        <v>0.47754292169831686</v>
      </c>
      <c r="AC50" s="3"/>
      <c r="AD50" s="3">
        <v>587282.7945685437</v>
      </c>
      <c r="AE50" s="5">
        <f t="shared" si="8"/>
        <v>640.7005140083727</v>
      </c>
      <c r="AF50" s="3"/>
      <c r="AG50" s="3">
        <v>126388.09483790047</v>
      </c>
      <c r="AH50" s="5">
        <f t="shared" si="9"/>
        <v>126978.2694025911</v>
      </c>
      <c r="AI50" s="3"/>
      <c r="AJ50" s="3">
        <v>0.6825946853868532</v>
      </c>
      <c r="AK50" s="5">
        <f t="shared" si="10"/>
        <v>69.17803041127175</v>
      </c>
      <c r="AL50" s="3"/>
      <c r="AM50" s="3">
        <v>0.6825946853868532</v>
      </c>
      <c r="AN50" s="5">
        <f t="shared" si="11"/>
        <v>68.94616607524303</v>
      </c>
      <c r="AO50" s="3"/>
      <c r="AP50" s="3">
        <v>1.0906750715880578</v>
      </c>
      <c r="AQ50" s="5">
        <f t="shared" si="12"/>
        <v>0.41219801260097055</v>
      </c>
      <c r="AR50" s="3"/>
      <c r="AS50" s="3">
        <v>1.0906750715880578</v>
      </c>
      <c r="AT50" s="5">
        <f t="shared" si="13"/>
        <v>0.1578200241810941</v>
      </c>
      <c r="AU50" s="3"/>
      <c r="AV50" s="3">
        <v>0.5142386335672523</v>
      </c>
      <c r="AW50" s="5">
        <f t="shared" si="14"/>
        <v>0.4819155200961215</v>
      </c>
      <c r="AX50" s="3"/>
      <c r="AY50" s="3">
        <v>587282.7945685437</v>
      </c>
      <c r="AZ50" s="5">
        <f t="shared" si="15"/>
        <v>858.850880386856</v>
      </c>
      <c r="BA50" s="3"/>
      <c r="BB50" s="3">
        <v>79956.40812229736</v>
      </c>
      <c r="BC50" s="5">
        <f t="shared" si="16"/>
        <v>54.9326123111845</v>
      </c>
      <c r="BD50" s="3"/>
      <c r="BE50" s="3">
        <v>15.10394</v>
      </c>
      <c r="BF50" s="5">
        <f t="shared" si="17"/>
        <v>13.217273333333338</v>
      </c>
      <c r="BG50" s="3"/>
      <c r="BH50" s="3">
        <v>15.408421976638078</v>
      </c>
      <c r="BI50" s="5">
        <f t="shared" si="18"/>
        <v>13.528893827941681</v>
      </c>
      <c r="BJ50" s="3"/>
      <c r="BK50" s="3">
        <v>0.5649383002681517</v>
      </c>
      <c r="BL50" s="5">
        <f t="shared" si="19"/>
        <v>0.5402078653424464</v>
      </c>
      <c r="BM50" s="3"/>
      <c r="BN50" s="3">
        <v>208108.31401676187</v>
      </c>
      <c r="BO50" s="5">
        <f t="shared" si="20"/>
        <v>221.7468125013797</v>
      </c>
      <c r="BP50" s="3"/>
      <c r="BQ50" s="3">
        <v>1011471.9665233407</v>
      </c>
      <c r="BR50" s="5">
        <f t="shared" si="21"/>
        <v>1092.699533284382</v>
      </c>
      <c r="BS50" s="3"/>
      <c r="BT50" s="3">
        <v>291381.7894338158</v>
      </c>
      <c r="BU50" s="5">
        <f t="shared" si="22"/>
        <v>296.03183215989736</v>
      </c>
      <c r="BV50" s="3"/>
      <c r="BW50" s="3">
        <v>236163.36073847895</v>
      </c>
      <c r="BX50" s="5">
        <f t="shared" si="23"/>
        <v>222.56443035676836</v>
      </c>
      <c r="BY50" s="3"/>
      <c r="BZ50" s="3">
        <v>0.5032594597462625</v>
      </c>
      <c r="CA50" s="5">
        <f t="shared" si="24"/>
        <v>0.4745756205920432</v>
      </c>
      <c r="CB50" s="3"/>
      <c r="CC50" s="3">
        <v>1011471.9665233407</v>
      </c>
      <c r="CD50" s="5">
        <f t="shared" si="25"/>
        <v>979.4577438826567</v>
      </c>
      <c r="CE50" s="3"/>
      <c r="CF50" s="3">
        <v>0.07087407039875776</v>
      </c>
      <c r="CG50" s="5">
        <f t="shared" si="26"/>
        <v>6.844625051746387</v>
      </c>
      <c r="CH50" s="3"/>
      <c r="CI50" s="3">
        <v>0.07087407039875776</v>
      </c>
      <c r="CJ50" s="5">
        <f t="shared" si="27"/>
        <v>7.115517799342357</v>
      </c>
      <c r="CK50" s="3"/>
      <c r="CL50" s="3">
        <v>0.8156757539371297</v>
      </c>
      <c r="CM50" s="5">
        <f t="shared" si="28"/>
        <v>0.7148827456751987</v>
      </c>
      <c r="CN50" s="3"/>
      <c r="CO50" s="3">
        <v>0.8156757539371297</v>
      </c>
      <c r="CP50" s="5">
        <f t="shared" si="29"/>
        <v>0.7857185162259156</v>
      </c>
      <c r="CQ50" s="3"/>
      <c r="CR50" s="3">
        <v>182707.58204682003</v>
      </c>
      <c r="CS50" s="5">
        <f t="shared" si="30"/>
        <v>99.0623570110712</v>
      </c>
      <c r="CT50" s="3"/>
      <c r="CU50" s="3">
        <v>182707.58204682003</v>
      </c>
      <c r="CV50" s="5">
        <f t="shared" si="31"/>
        <v>58.31215191329374</v>
      </c>
      <c r="CW50" s="3"/>
      <c r="CX50" s="3">
        <v>0.6710174970525785</v>
      </c>
      <c r="CY50" s="5">
        <f t="shared" si="32"/>
        <v>0.6237242890147601</v>
      </c>
      <c r="CZ50" s="3"/>
      <c r="DA50" s="3">
        <v>0.6710174970525785</v>
      </c>
      <c r="DB50" s="5">
        <f t="shared" si="33"/>
        <v>0.6270115846977218</v>
      </c>
      <c r="DC50" s="3"/>
      <c r="DD50" s="3">
        <v>207186.4572111395</v>
      </c>
      <c r="DE50" s="5">
        <f t="shared" si="34"/>
        <v>111.57054843927149</v>
      </c>
      <c r="DF50" s="3"/>
      <c r="DG50" s="4">
        <v>207186.4572111395</v>
      </c>
      <c r="DH50" s="5">
        <f t="shared" si="35"/>
        <v>85.41973061071761</v>
      </c>
      <c r="DI50" s="4"/>
      <c r="DJ50" s="4">
        <v>1.0892522774702345</v>
      </c>
      <c r="DK50" s="5">
        <f t="shared" si="36"/>
        <v>1.0892559531165824</v>
      </c>
    </row>
    <row r="51" spans="1:115" ht="12">
      <c r="A51" s="1" t="s">
        <v>166</v>
      </c>
      <c r="B51" s="3"/>
      <c r="C51" s="3">
        <v>207044.68752343798</v>
      </c>
      <c r="D51" s="5">
        <f t="shared" si="0"/>
        <v>228.38005770890715</v>
      </c>
      <c r="E51" s="3"/>
      <c r="F51" s="3">
        <v>17091.994600516922</v>
      </c>
      <c r="G51" s="5">
        <f t="shared" si="1"/>
        <v>17.270788626287093</v>
      </c>
      <c r="H51" s="3"/>
      <c r="I51" s="3">
        <v>32.2567</v>
      </c>
      <c r="J51" s="5">
        <f t="shared" si="2"/>
        <v>32.544035596794124</v>
      </c>
      <c r="K51" s="3"/>
      <c r="L51" s="3">
        <v>15546.73808078544</v>
      </c>
      <c r="M51" s="5">
        <f t="shared" si="37"/>
        <v>0.3630603513477814</v>
      </c>
      <c r="N51" s="3"/>
      <c r="O51" s="3">
        <v>0.5783029614781169</v>
      </c>
      <c r="P51" s="5">
        <f t="shared" si="3"/>
        <v>0.5663754298066878</v>
      </c>
      <c r="Q51" s="3"/>
      <c r="R51" s="3">
        <v>208217.8815302431</v>
      </c>
      <c r="S51" s="5">
        <f t="shared" si="4"/>
        <v>112.05797292702462</v>
      </c>
      <c r="T51" s="3"/>
      <c r="U51" s="3">
        <v>95223.66162102787</v>
      </c>
      <c r="V51" s="5">
        <f t="shared" si="5"/>
        <v>96120.17775638876</v>
      </c>
      <c r="W51" s="3"/>
      <c r="X51" s="3">
        <v>117348.92009396457</v>
      </c>
      <c r="Y51" s="5">
        <f t="shared" si="6"/>
        <v>118216.26147840757</v>
      </c>
      <c r="Z51" s="3"/>
      <c r="AA51" s="3">
        <v>0.5241758362413644</v>
      </c>
      <c r="AB51" s="5">
        <f t="shared" si="7"/>
        <v>0.48677101248874405</v>
      </c>
      <c r="AC51" s="3"/>
      <c r="AD51" s="3">
        <v>589745.5784567787</v>
      </c>
      <c r="AE51" s="5">
        <f t="shared" si="8"/>
        <v>643.3873063300223</v>
      </c>
      <c r="AF51" s="3"/>
      <c r="AG51" s="3">
        <v>126626.23429884984</v>
      </c>
      <c r="AH51" s="5">
        <f t="shared" si="9"/>
        <v>127217.52086584482</v>
      </c>
      <c r="AI51" s="3"/>
      <c r="AJ51" s="3">
        <v>0.7139515700342274</v>
      </c>
      <c r="AK51" s="5">
        <f t="shared" si="10"/>
        <v>72.35591556944496</v>
      </c>
      <c r="AL51" s="3"/>
      <c r="AM51" s="3">
        <v>0.7139515700342274</v>
      </c>
      <c r="AN51" s="5">
        <f t="shared" si="11"/>
        <v>72.11339990050325</v>
      </c>
      <c r="AO51" s="3"/>
      <c r="AP51" s="3">
        <v>1.1232013479617222</v>
      </c>
      <c r="AQ51" s="5">
        <f t="shared" si="12"/>
        <v>0.4244906438600796</v>
      </c>
      <c r="AR51" s="3"/>
      <c r="AS51" s="3">
        <v>1.1232013479617222</v>
      </c>
      <c r="AT51" s="5">
        <f t="shared" si="13"/>
        <v>0.16252655672917776</v>
      </c>
      <c r="AU51" s="3"/>
      <c r="AV51" s="3">
        <v>0.5241758362413644</v>
      </c>
      <c r="AW51" s="5">
        <f t="shared" si="14"/>
        <v>0.49122810744836876</v>
      </c>
      <c r="AX51" s="3"/>
      <c r="AY51" s="3">
        <v>589745.5784567787</v>
      </c>
      <c r="AZ51" s="5">
        <f t="shared" si="15"/>
        <v>862.4524912805773</v>
      </c>
      <c r="BA51" s="3"/>
      <c r="BB51" s="3">
        <v>82866.8175255864</v>
      </c>
      <c r="BC51" s="5">
        <f t="shared" si="16"/>
        <v>56.932156752615185</v>
      </c>
      <c r="BD51" s="3"/>
      <c r="BE51" s="3">
        <v>14.78443</v>
      </c>
      <c r="BF51" s="5">
        <f t="shared" si="17"/>
        <v>12.897763333333337</v>
      </c>
      <c r="BG51" s="3"/>
      <c r="BH51" s="3">
        <v>14.314701648747855</v>
      </c>
      <c r="BI51" s="5">
        <f t="shared" si="18"/>
        <v>12.43517350005146</v>
      </c>
      <c r="BJ51" s="3"/>
      <c r="BK51" s="3">
        <v>0.5783029614781169</v>
      </c>
      <c r="BL51" s="5">
        <f t="shared" si="19"/>
        <v>0.5529874823374941</v>
      </c>
      <c r="BM51" s="3"/>
      <c r="BN51" s="3">
        <v>208217.8815302431</v>
      </c>
      <c r="BO51" s="5">
        <f t="shared" si="20"/>
        <v>221.86356058510214</v>
      </c>
      <c r="BP51" s="3"/>
      <c r="BQ51" s="3">
        <v>1015652.2154187221</v>
      </c>
      <c r="BR51" s="5">
        <f t="shared" si="21"/>
        <v>1097.2154824833462</v>
      </c>
      <c r="BS51" s="3"/>
      <c r="BT51" s="3">
        <v>297754.3675234674</v>
      </c>
      <c r="BU51" s="5">
        <f t="shared" si="22"/>
        <v>302.5061076152277</v>
      </c>
      <c r="BV51" s="3"/>
      <c r="BW51" s="3">
        <v>241615.0154303472</v>
      </c>
      <c r="BX51" s="5">
        <f t="shared" si="23"/>
        <v>227.70216390359525</v>
      </c>
      <c r="BY51" s="3"/>
      <c r="BZ51" s="3">
        <v>0.5152505815702203</v>
      </c>
      <c r="CA51" s="5">
        <f t="shared" si="24"/>
        <v>0.485883294935748</v>
      </c>
      <c r="CB51" s="3"/>
      <c r="CC51" s="3">
        <v>1015652.2154187221</v>
      </c>
      <c r="CD51" s="5">
        <f t="shared" si="25"/>
        <v>983.5056832101416</v>
      </c>
      <c r="CE51" s="3"/>
      <c r="CF51" s="3">
        <v>0.07326534075861359</v>
      </c>
      <c r="CG51" s="5">
        <f t="shared" si="26"/>
        <v>7.08375208773197</v>
      </c>
      <c r="CH51" s="3"/>
      <c r="CI51" s="3">
        <v>0.07326534075861359</v>
      </c>
      <c r="CJ51" s="5">
        <f t="shared" si="27"/>
        <v>7.35464483532794</v>
      </c>
      <c r="CK51" s="3"/>
      <c r="CL51" s="3">
        <v>0.8248703062113616</v>
      </c>
      <c r="CM51" s="5">
        <f t="shared" si="28"/>
        <v>0.722941127628236</v>
      </c>
      <c r="CN51" s="3"/>
      <c r="CO51" s="3">
        <v>0.8248703062113616</v>
      </c>
      <c r="CP51" s="5">
        <f t="shared" si="29"/>
        <v>0.79457538114485</v>
      </c>
      <c r="CQ51" s="3"/>
      <c r="CR51" s="3">
        <v>187071.30735916182</v>
      </c>
      <c r="CS51" s="5">
        <f t="shared" si="30"/>
        <v>101.42832841711102</v>
      </c>
      <c r="CT51" s="3"/>
      <c r="CU51" s="3">
        <v>187071.30735916182</v>
      </c>
      <c r="CV51" s="5">
        <f t="shared" si="31"/>
        <v>59.70485937770511</v>
      </c>
      <c r="CW51" s="3"/>
      <c r="CX51" s="3">
        <v>0.6926352551913446</v>
      </c>
      <c r="CY51" s="5">
        <f t="shared" si="32"/>
        <v>0.6438184309476022</v>
      </c>
      <c r="CZ51" s="3"/>
      <c r="DA51" s="3">
        <v>0.6926352551913446</v>
      </c>
      <c r="DB51" s="5">
        <f t="shared" si="33"/>
        <v>0.6472116314144435</v>
      </c>
      <c r="DC51" s="3"/>
      <c r="DD51" s="3">
        <v>207645.7512996364</v>
      </c>
      <c r="DE51" s="5">
        <f t="shared" si="34"/>
        <v>111.81787972741787</v>
      </c>
      <c r="DF51" s="3"/>
      <c r="DG51" s="4">
        <v>207645.7512996364</v>
      </c>
      <c r="DH51" s="5">
        <f t="shared" si="35"/>
        <v>85.60909036829347</v>
      </c>
      <c r="DI51" s="4"/>
      <c r="DJ51" s="4">
        <v>1.0363232639879556</v>
      </c>
      <c r="DK51" s="5">
        <f t="shared" si="36"/>
        <v>1.0363269396343033</v>
      </c>
    </row>
    <row r="52" spans="1:115" ht="12">
      <c r="A52" s="1" t="s">
        <v>167</v>
      </c>
      <c r="B52" s="3"/>
      <c r="C52" s="3">
        <v>206933.09838569644</v>
      </c>
      <c r="D52" s="5">
        <f t="shared" si="0"/>
        <v>228.2569696257405</v>
      </c>
      <c r="E52" s="3"/>
      <c r="F52" s="3">
        <v>17492.274044576316</v>
      </c>
      <c r="G52" s="5">
        <f t="shared" si="1"/>
        <v>17.675255268792842</v>
      </c>
      <c r="H52" s="3"/>
      <c r="I52" s="3">
        <v>34.3</v>
      </c>
      <c r="J52" s="5">
        <f t="shared" si="2"/>
        <v>34.60553686428055</v>
      </c>
      <c r="K52" s="3"/>
      <c r="L52" s="3">
        <v>15893.007953937346</v>
      </c>
      <c r="M52" s="5">
        <f t="shared" si="37"/>
        <v>0.3711467332726856</v>
      </c>
      <c r="N52" s="3"/>
      <c r="O52" s="3">
        <v>0.5913642284418154</v>
      </c>
      <c r="P52" s="5">
        <f t="shared" si="3"/>
        <v>0.5791673073918842</v>
      </c>
      <c r="Q52" s="3"/>
      <c r="R52" s="3">
        <v>208045.47613369246</v>
      </c>
      <c r="S52" s="5">
        <f t="shared" si="4"/>
        <v>111.96518839229994</v>
      </c>
      <c r="T52" s="3"/>
      <c r="U52" s="3">
        <v>95068.59900154664</v>
      </c>
      <c r="V52" s="5">
        <f t="shared" si="5"/>
        <v>95963.655246183</v>
      </c>
      <c r="W52" s="3"/>
      <c r="X52" s="3">
        <v>117188.65175578475</v>
      </c>
      <c r="Y52" s="5">
        <f t="shared" si="6"/>
        <v>118054.80857574938</v>
      </c>
      <c r="Z52" s="3"/>
      <c r="AA52" s="3">
        <v>0.53825699170389</v>
      </c>
      <c r="AB52" s="5">
        <f t="shared" si="7"/>
        <v>0.4998473464736414</v>
      </c>
      <c r="AC52" s="3"/>
      <c r="AD52" s="3">
        <v>587991.3361658411</v>
      </c>
      <c r="AE52" s="5">
        <f t="shared" si="8"/>
        <v>641.4735027112314</v>
      </c>
      <c r="AF52" s="3"/>
      <c r="AG52" s="3">
        <v>126628.09005694548</v>
      </c>
      <c r="AH52" s="5">
        <f t="shared" si="9"/>
        <v>127219.38528948154</v>
      </c>
      <c r="AI52" s="3"/>
      <c r="AJ52" s="3">
        <v>0.7270751817091756</v>
      </c>
      <c r="AK52" s="5">
        <f t="shared" si="10"/>
        <v>73.68593706974535</v>
      </c>
      <c r="AL52" s="3"/>
      <c r="AM52" s="3">
        <v>0.7270751817091756</v>
      </c>
      <c r="AN52" s="5">
        <f t="shared" si="11"/>
        <v>73.43896356136764</v>
      </c>
      <c r="AO52" s="3"/>
      <c r="AP52" s="3">
        <v>1.1337288609446572</v>
      </c>
      <c r="AQ52" s="5">
        <f t="shared" si="12"/>
        <v>0.4284692989538266</v>
      </c>
      <c r="AR52" s="3"/>
      <c r="AS52" s="3">
        <v>1.1337288609446572</v>
      </c>
      <c r="AT52" s="5">
        <f t="shared" si="13"/>
        <v>0.16404988150005975</v>
      </c>
      <c r="AU52" s="3"/>
      <c r="AV52" s="3">
        <v>0.53825699170389</v>
      </c>
      <c r="AW52" s="5">
        <f t="shared" si="14"/>
        <v>0.5044241742456135</v>
      </c>
      <c r="AX52" s="3"/>
      <c r="AY52" s="3">
        <v>587991.3361658411</v>
      </c>
      <c r="AZ52" s="5">
        <f t="shared" si="15"/>
        <v>859.8870618998469</v>
      </c>
      <c r="BA52" s="3"/>
      <c r="BB52" s="3">
        <v>85988.18554978409</v>
      </c>
      <c r="BC52" s="5">
        <f t="shared" si="16"/>
        <v>59.076636520784795</v>
      </c>
      <c r="BD52" s="3"/>
      <c r="BE52" s="3">
        <v>14.51596</v>
      </c>
      <c r="BF52" s="5">
        <f t="shared" si="17"/>
        <v>12.629293333333337</v>
      </c>
      <c r="BG52" s="3"/>
      <c r="BH52" s="3">
        <v>14.383344012041166</v>
      </c>
      <c r="BI52" s="5">
        <f t="shared" si="18"/>
        <v>12.50381586334477</v>
      </c>
      <c r="BJ52" s="3"/>
      <c r="BK52" s="3">
        <v>0.5913642284418154</v>
      </c>
      <c r="BL52" s="5">
        <f t="shared" si="19"/>
        <v>0.5654769863094823</v>
      </c>
      <c r="BM52" s="3"/>
      <c r="BN52" s="3">
        <v>208045.47613369246</v>
      </c>
      <c r="BO52" s="5">
        <f t="shared" si="20"/>
        <v>221.6798565013717</v>
      </c>
      <c r="BP52" s="3"/>
      <c r="BQ52" s="3">
        <v>1017018.2858924199</v>
      </c>
      <c r="BR52" s="5">
        <f t="shared" si="21"/>
        <v>1098.6912570163506</v>
      </c>
      <c r="BS52" s="3"/>
      <c r="BT52" s="3">
        <v>304618.2967690779</v>
      </c>
      <c r="BU52" s="5">
        <f t="shared" si="22"/>
        <v>309.4795754985235</v>
      </c>
      <c r="BV52" s="3"/>
      <c r="BW52" s="3">
        <v>247119.7873700605</v>
      </c>
      <c r="BX52" s="5">
        <f t="shared" si="23"/>
        <v>232.88995606227363</v>
      </c>
      <c r="BY52" s="3"/>
      <c r="BZ52" s="3">
        <v>0.5296417266859857</v>
      </c>
      <c r="CA52" s="5">
        <f t="shared" si="24"/>
        <v>0.4994542005433405</v>
      </c>
      <c r="CB52" s="3"/>
      <c r="CC52" s="3">
        <v>1017018.2858924199</v>
      </c>
      <c r="CD52" s="5">
        <f t="shared" si="25"/>
        <v>984.828516020577</v>
      </c>
      <c r="CE52" s="3"/>
      <c r="CF52" s="3">
        <v>0.07454458404067964</v>
      </c>
      <c r="CG52" s="5">
        <f t="shared" si="26"/>
        <v>7.211676415938575</v>
      </c>
      <c r="CH52" s="3"/>
      <c r="CI52" s="3">
        <v>0.07454458404067964</v>
      </c>
      <c r="CJ52" s="5">
        <f t="shared" si="27"/>
        <v>7.482569163534545</v>
      </c>
      <c r="CK52" s="3"/>
      <c r="CL52" s="3">
        <v>0.8342241478965712</v>
      </c>
      <c r="CM52" s="5">
        <f t="shared" si="28"/>
        <v>0.7311391156084565</v>
      </c>
      <c r="CN52" s="3"/>
      <c r="CO52" s="3">
        <v>0.8342241478965712</v>
      </c>
      <c r="CP52" s="5">
        <f t="shared" si="29"/>
        <v>0.8035856852693017</v>
      </c>
      <c r="CQ52" s="3"/>
      <c r="CR52" s="3">
        <v>185819.8881817422</v>
      </c>
      <c r="CS52" s="5">
        <f t="shared" si="30"/>
        <v>100.74982054165638</v>
      </c>
      <c r="CT52" s="3"/>
      <c r="CU52" s="3">
        <v>185819.8881817422</v>
      </c>
      <c r="CV52" s="5">
        <f t="shared" si="31"/>
        <v>59.30546191229395</v>
      </c>
      <c r="CW52" s="3"/>
      <c r="CX52" s="3">
        <v>0.704646287710669</v>
      </c>
      <c r="CY52" s="5">
        <f t="shared" si="32"/>
        <v>0.6549829277772008</v>
      </c>
      <c r="CZ52" s="3"/>
      <c r="DA52" s="3">
        <v>0.704646287710669</v>
      </c>
      <c r="DB52" s="5">
        <f t="shared" si="33"/>
        <v>0.6584349699516312</v>
      </c>
      <c r="DC52" s="3"/>
      <c r="DD52" s="3">
        <v>205312.11126458787</v>
      </c>
      <c r="DE52" s="5">
        <f t="shared" si="34"/>
        <v>110.56120734605236</v>
      </c>
      <c r="DF52" s="3"/>
      <c r="DG52" s="4">
        <v>205312.11126458787</v>
      </c>
      <c r="DH52" s="5">
        <f t="shared" si="35"/>
        <v>84.64696713968355</v>
      </c>
      <c r="DI52" s="4"/>
      <c r="DJ52" s="4">
        <v>1.0018552552079758</v>
      </c>
      <c r="DK52" s="5">
        <f t="shared" si="36"/>
        <v>1.0018589308543233</v>
      </c>
    </row>
    <row r="53" spans="1:115" ht="12">
      <c r="A53" s="1" t="s">
        <v>168</v>
      </c>
      <c r="B53" s="3"/>
      <c r="C53" s="3">
        <v>207681.56290791693</v>
      </c>
      <c r="D53" s="5">
        <f t="shared" si="0"/>
        <v>229.08256130269882</v>
      </c>
      <c r="E53" s="3"/>
      <c r="F53" s="3">
        <v>17529.68953452906</v>
      </c>
      <c r="G53" s="5">
        <f t="shared" si="1"/>
        <v>17.713062150518823</v>
      </c>
      <c r="H53" s="3"/>
      <c r="I53" s="3">
        <v>33.6</v>
      </c>
      <c r="J53" s="5">
        <f t="shared" si="2"/>
        <v>33.89930141807075</v>
      </c>
      <c r="K53" s="3"/>
      <c r="L53" s="3">
        <v>16287.529348226926</v>
      </c>
      <c r="M53" s="5">
        <f t="shared" si="37"/>
        <v>0.38035992482969905</v>
      </c>
      <c r="N53" s="3"/>
      <c r="O53" s="3">
        <v>0.602620858847647</v>
      </c>
      <c r="P53" s="5">
        <f t="shared" si="3"/>
        <v>0.5901917691514825</v>
      </c>
      <c r="Q53" s="3"/>
      <c r="R53" s="3">
        <v>206019.76427539476</v>
      </c>
      <c r="S53" s="5">
        <f t="shared" si="4"/>
        <v>110.87499785291484</v>
      </c>
      <c r="T53" s="3"/>
      <c r="U53" s="3">
        <v>94743.11708303353</v>
      </c>
      <c r="V53" s="5">
        <f t="shared" si="5"/>
        <v>95635.10896544367</v>
      </c>
      <c r="W53" s="3"/>
      <c r="X53" s="3">
        <v>116873.64887550597</v>
      </c>
      <c r="Y53" s="5">
        <f t="shared" si="6"/>
        <v>117737.47746753237</v>
      </c>
      <c r="Z53" s="3"/>
      <c r="AA53" s="3">
        <v>0.5514674401111032</v>
      </c>
      <c r="AB53" s="5">
        <f t="shared" si="7"/>
        <v>0.5121151064541845</v>
      </c>
      <c r="AC53" s="3"/>
      <c r="AD53" s="3">
        <v>584767.7405426756</v>
      </c>
      <c r="AE53" s="5">
        <f t="shared" si="8"/>
        <v>637.9566971929723</v>
      </c>
      <c r="AF53" s="3"/>
      <c r="AG53" s="3">
        <v>126743.92829505674</v>
      </c>
      <c r="AH53" s="5">
        <f t="shared" si="9"/>
        <v>127335.76443915445</v>
      </c>
      <c r="AI53" s="3"/>
      <c r="AJ53" s="3">
        <v>0.7558974024538048</v>
      </c>
      <c r="AK53" s="5">
        <f t="shared" si="10"/>
        <v>76.60694496195057</v>
      </c>
      <c r="AL53" s="3"/>
      <c r="AM53" s="3">
        <v>0.7558974024538048</v>
      </c>
      <c r="AN53" s="5">
        <f t="shared" si="11"/>
        <v>76.35018109742317</v>
      </c>
      <c r="AO53" s="3"/>
      <c r="AP53" s="3">
        <v>1.161666696768273</v>
      </c>
      <c r="AQ53" s="5">
        <f t="shared" si="12"/>
        <v>0.4390278243138122</v>
      </c>
      <c r="AR53" s="3"/>
      <c r="AS53" s="3">
        <v>1.161666696768273</v>
      </c>
      <c r="AT53" s="5">
        <f t="shared" si="13"/>
        <v>0.16809246947159065</v>
      </c>
      <c r="AU53" s="3"/>
      <c r="AV53" s="3">
        <v>0.5514674401111032</v>
      </c>
      <c r="AW53" s="5">
        <f t="shared" si="14"/>
        <v>0.5168042633701941</v>
      </c>
      <c r="AX53" s="3"/>
      <c r="AY53" s="3">
        <v>584767.7405426756</v>
      </c>
      <c r="AZ53" s="5">
        <f t="shared" si="15"/>
        <v>855.1728288854081</v>
      </c>
      <c r="BA53" s="3"/>
      <c r="BB53" s="3">
        <v>87964.14415168623</v>
      </c>
      <c r="BC53" s="5">
        <f t="shared" si="16"/>
        <v>60.434183343738816</v>
      </c>
      <c r="BD53" s="3"/>
      <c r="BE53" s="3">
        <v>14.26804</v>
      </c>
      <c r="BF53" s="5">
        <f t="shared" si="17"/>
        <v>12.381373333333336</v>
      </c>
      <c r="BG53" s="3"/>
      <c r="BH53" s="3">
        <v>13.3340581606518</v>
      </c>
      <c r="BI53" s="5">
        <f t="shared" si="18"/>
        <v>11.454530011955406</v>
      </c>
      <c r="BJ53" s="3"/>
      <c r="BK53" s="3">
        <v>0.602620858847647</v>
      </c>
      <c r="BL53" s="5">
        <f t="shared" si="19"/>
        <v>0.5762408525221233</v>
      </c>
      <c r="BM53" s="3"/>
      <c r="BN53" s="3">
        <v>206019.76427539476</v>
      </c>
      <c r="BO53" s="5">
        <f t="shared" si="20"/>
        <v>219.5213884471469</v>
      </c>
      <c r="BP53" s="3"/>
      <c r="BQ53" s="3">
        <v>1011593.731684833</v>
      </c>
      <c r="BR53" s="5">
        <f t="shared" si="21"/>
        <v>1092.8310769549298</v>
      </c>
      <c r="BS53" s="3"/>
      <c r="BT53" s="3">
        <v>310744.7209499542</v>
      </c>
      <c r="BU53" s="5">
        <f t="shared" si="22"/>
        <v>315.7037687755898</v>
      </c>
      <c r="BV53" s="3"/>
      <c r="BW53" s="3">
        <v>251903.8616759251</v>
      </c>
      <c r="BX53" s="5">
        <f t="shared" si="23"/>
        <v>237.39855032236417</v>
      </c>
      <c r="BY53" s="3"/>
      <c r="BZ53" s="3">
        <v>0.5411119373254389</v>
      </c>
      <c r="CA53" s="5">
        <f t="shared" si="24"/>
        <v>0.5102706536216085</v>
      </c>
      <c r="CB53" s="3"/>
      <c r="CC53" s="3">
        <v>1011593.731684833</v>
      </c>
      <c r="CD53" s="5">
        <f t="shared" si="25"/>
        <v>979.5756550401638</v>
      </c>
      <c r="CE53" s="3"/>
      <c r="CF53" s="3">
        <v>0.07787575746092548</v>
      </c>
      <c r="CG53" s="5">
        <f t="shared" si="26"/>
        <v>7.544793757963159</v>
      </c>
      <c r="CH53" s="3"/>
      <c r="CI53" s="3">
        <v>0.07787575746092548</v>
      </c>
      <c r="CJ53" s="5">
        <f t="shared" si="27"/>
        <v>7.815686505559129</v>
      </c>
      <c r="CK53" s="3"/>
      <c r="CL53" s="3">
        <v>0.8653240701739968</v>
      </c>
      <c r="CM53" s="5">
        <f t="shared" si="28"/>
        <v>0.7583960221925463</v>
      </c>
      <c r="CN53" s="3"/>
      <c r="CO53" s="3">
        <v>0.8653240701739968</v>
      </c>
      <c r="CP53" s="5">
        <f t="shared" si="29"/>
        <v>0.8335434039689354</v>
      </c>
      <c r="CQ53" s="3"/>
      <c r="CR53" s="3">
        <v>183928.3155102017</v>
      </c>
      <c r="CS53" s="5">
        <f t="shared" si="30"/>
        <v>99.72422737687731</v>
      </c>
      <c r="CT53" s="3"/>
      <c r="CU53" s="3">
        <v>183928.3155102017</v>
      </c>
      <c r="CV53" s="5">
        <f t="shared" si="31"/>
        <v>58.70175586056788</v>
      </c>
      <c r="CW53" s="3"/>
      <c r="CX53" s="3">
        <v>0.720158053715149</v>
      </c>
      <c r="CY53" s="5">
        <f t="shared" si="32"/>
        <v>0.6694014269445175</v>
      </c>
      <c r="CZ53" s="3"/>
      <c r="DA53" s="3">
        <v>0.720158053715149</v>
      </c>
      <c r="DB53" s="5">
        <f t="shared" si="33"/>
        <v>0.6729294608205737</v>
      </c>
      <c r="DC53" s="3"/>
      <c r="DD53" s="3">
        <v>202614.3222373753</v>
      </c>
      <c r="DE53" s="5">
        <f t="shared" si="34"/>
        <v>109.10843960538475</v>
      </c>
      <c r="DF53" s="3"/>
      <c r="DG53" s="4">
        <v>202614.3222373753</v>
      </c>
      <c r="DH53" s="5">
        <f t="shared" si="35"/>
        <v>83.53471098621206</v>
      </c>
      <c r="DI53" s="4"/>
      <c r="DJ53" s="4">
        <v>0.9506412421614389</v>
      </c>
      <c r="DK53" s="5">
        <f t="shared" si="36"/>
        <v>0.9506449178077865</v>
      </c>
    </row>
    <row r="54" spans="1:115" ht="12">
      <c r="A54" s="1" t="s">
        <v>169</v>
      </c>
      <c r="B54" s="3"/>
      <c r="C54" s="3">
        <v>208263.78458490156</v>
      </c>
      <c r="D54" s="5">
        <f t="shared" si="0"/>
        <v>229.7247792788257</v>
      </c>
      <c r="E54" s="3"/>
      <c r="F54" s="3">
        <v>17494.52576414652</v>
      </c>
      <c r="G54" s="5">
        <f t="shared" si="1"/>
        <v>17.677530542899326</v>
      </c>
      <c r="H54" s="3"/>
      <c r="I54" s="3">
        <v>33.5167</v>
      </c>
      <c r="J54" s="5">
        <f t="shared" si="2"/>
        <v>33.81525939997179</v>
      </c>
      <c r="K54" s="3"/>
      <c r="L54" s="3">
        <v>16400.013228821885</v>
      </c>
      <c r="M54" s="5">
        <f t="shared" si="37"/>
        <v>0.382986741914901</v>
      </c>
      <c r="N54" s="3"/>
      <c r="O54" s="3">
        <v>0.6129691002752388</v>
      </c>
      <c r="P54" s="5">
        <f t="shared" si="3"/>
        <v>0.6003265775074959</v>
      </c>
      <c r="Q54" s="3"/>
      <c r="R54" s="3">
        <v>204468.5340006586</v>
      </c>
      <c r="S54" s="5">
        <f t="shared" si="4"/>
        <v>110.04016215651613</v>
      </c>
      <c r="T54" s="3"/>
      <c r="U54" s="3">
        <v>94508.653822452</v>
      </c>
      <c r="V54" s="5">
        <f t="shared" si="5"/>
        <v>95398.43826930795</v>
      </c>
      <c r="W54" s="3"/>
      <c r="X54" s="3">
        <v>116697.66926848993</v>
      </c>
      <c r="Y54" s="5">
        <f t="shared" si="6"/>
        <v>117560.19717197263</v>
      </c>
      <c r="Z54" s="3"/>
      <c r="AA54" s="3">
        <v>0.5644181331960528</v>
      </c>
      <c r="AB54" s="5">
        <f t="shared" si="7"/>
        <v>0.5241416470719193</v>
      </c>
      <c r="AC54" s="3"/>
      <c r="AD54" s="3">
        <v>588787.3924541508</v>
      </c>
      <c r="AE54" s="5">
        <f t="shared" si="8"/>
        <v>642.3419662143625</v>
      </c>
      <c r="AF54" s="3"/>
      <c r="AG54" s="3">
        <v>127029.03524026119</v>
      </c>
      <c r="AH54" s="5">
        <f t="shared" si="9"/>
        <v>127622.20270332127</v>
      </c>
      <c r="AI54" s="3"/>
      <c r="AJ54" s="3">
        <v>0.7590706546148053</v>
      </c>
      <c r="AK54" s="5">
        <f t="shared" si="10"/>
        <v>76.92854039654134</v>
      </c>
      <c r="AL54" s="3"/>
      <c r="AM54" s="3">
        <v>0.7590706546148053</v>
      </c>
      <c r="AN54" s="5">
        <f t="shared" si="11"/>
        <v>76.67069863905473</v>
      </c>
      <c r="AO54" s="3"/>
      <c r="AP54" s="3">
        <v>1.1523761159394477</v>
      </c>
      <c r="AQ54" s="5">
        <f t="shared" si="12"/>
        <v>0.4355166420622783</v>
      </c>
      <c r="AR54" s="3"/>
      <c r="AS54" s="3">
        <v>1.1523761159394477</v>
      </c>
      <c r="AT54" s="5">
        <f t="shared" si="13"/>
        <v>0.16674812803640343</v>
      </c>
      <c r="AU54" s="3"/>
      <c r="AV54" s="3">
        <v>0.5644181331960528</v>
      </c>
      <c r="AW54" s="5">
        <f t="shared" si="14"/>
        <v>0.5289409244186731</v>
      </c>
      <c r="AX54" s="3"/>
      <c r="AY54" s="3">
        <v>588787.3924541508</v>
      </c>
      <c r="AZ54" s="5">
        <f t="shared" si="15"/>
        <v>861.0512261668327</v>
      </c>
      <c r="BA54" s="3"/>
      <c r="BB54" s="3">
        <v>90293.54181237578</v>
      </c>
      <c r="BC54" s="5">
        <f t="shared" si="16"/>
        <v>62.0345541159916</v>
      </c>
      <c r="BD54" s="3"/>
      <c r="BE54" s="3">
        <v>13.67635</v>
      </c>
      <c r="BF54" s="5">
        <f t="shared" si="17"/>
        <v>11.789683333333334</v>
      </c>
      <c r="BG54" s="3"/>
      <c r="BH54" s="3">
        <v>12.591999402109778</v>
      </c>
      <c r="BI54" s="5">
        <f t="shared" si="18"/>
        <v>10.712471253413383</v>
      </c>
      <c r="BJ54" s="3"/>
      <c r="BK54" s="3">
        <v>0.6129691002752388</v>
      </c>
      <c r="BL54" s="5">
        <f t="shared" si="19"/>
        <v>0.5861360949034492</v>
      </c>
      <c r="BM54" s="3"/>
      <c r="BN54" s="3">
        <v>204468.5340006586</v>
      </c>
      <c r="BO54" s="5">
        <f t="shared" si="20"/>
        <v>217.86849740094544</v>
      </c>
      <c r="BP54" s="3"/>
      <c r="BQ54" s="3">
        <v>1012027.7169448488</v>
      </c>
      <c r="BR54" s="5">
        <f t="shared" si="21"/>
        <v>1093.2999139635338</v>
      </c>
      <c r="BS54" s="3"/>
      <c r="BT54" s="3">
        <v>317246.6971096986</v>
      </c>
      <c r="BU54" s="5">
        <f t="shared" si="22"/>
        <v>322.3095073118559</v>
      </c>
      <c r="BV54" s="3"/>
      <c r="BW54" s="3">
        <v>256925.08223514725</v>
      </c>
      <c r="BX54" s="5">
        <f t="shared" si="23"/>
        <v>242.13063530779303</v>
      </c>
      <c r="BY54" s="3"/>
      <c r="BZ54" s="3">
        <v>0.5527355571246941</v>
      </c>
      <c r="CA54" s="5">
        <f t="shared" si="24"/>
        <v>0.5212317721320062</v>
      </c>
      <c r="CB54" s="3"/>
      <c r="CC54" s="3">
        <v>1012027.7169448488</v>
      </c>
      <c r="CD54" s="5">
        <f t="shared" si="25"/>
        <v>979.9959041797564</v>
      </c>
      <c r="CE54" s="3"/>
      <c r="CF54" s="3">
        <v>0.08133074420529637</v>
      </c>
      <c r="CG54" s="5">
        <f t="shared" si="26"/>
        <v>7.890292432400249</v>
      </c>
      <c r="CH54" s="3"/>
      <c r="CI54" s="3">
        <v>0.08133074420529637</v>
      </c>
      <c r="CJ54" s="5">
        <f t="shared" si="27"/>
        <v>8.161185179996219</v>
      </c>
      <c r="CK54" s="3"/>
      <c r="CL54" s="3">
        <v>0.8770363944389747</v>
      </c>
      <c r="CM54" s="5">
        <f t="shared" si="28"/>
        <v>0.7686610551892621</v>
      </c>
      <c r="CN54" s="3"/>
      <c r="CO54" s="3">
        <v>0.8770363944389747</v>
      </c>
      <c r="CP54" s="5">
        <f t="shared" si="29"/>
        <v>0.8448255709312559</v>
      </c>
      <c r="CQ54" s="3"/>
      <c r="CR54" s="3">
        <v>182614.11179773315</v>
      </c>
      <c r="CS54" s="5">
        <f t="shared" si="30"/>
        <v>99.01167830862643</v>
      </c>
      <c r="CT54" s="3"/>
      <c r="CU54" s="3">
        <v>182614.11179773315</v>
      </c>
      <c r="CV54" s="5">
        <f t="shared" si="31"/>
        <v>58.282320357848334</v>
      </c>
      <c r="CW54" s="3"/>
      <c r="CX54" s="3">
        <v>0.7331001963244449</v>
      </c>
      <c r="CY54" s="5">
        <f t="shared" si="32"/>
        <v>0.6814314093708599</v>
      </c>
      <c r="CZ54" s="3"/>
      <c r="DA54" s="3">
        <v>0.7331001963244449</v>
      </c>
      <c r="DB54" s="5">
        <f t="shared" si="33"/>
        <v>0.6850228464364225</v>
      </c>
      <c r="DC54" s="3"/>
      <c r="DD54" s="3">
        <v>206748.41229449824</v>
      </c>
      <c r="DE54" s="5">
        <f t="shared" si="34"/>
        <v>111.33465989593444</v>
      </c>
      <c r="DF54" s="3"/>
      <c r="DG54" s="4">
        <v>206748.41229449824</v>
      </c>
      <c r="DH54" s="5">
        <f t="shared" si="35"/>
        <v>85.23913155381709</v>
      </c>
      <c r="DI54" s="4"/>
      <c r="DJ54" s="4">
        <v>0.933593237819182</v>
      </c>
      <c r="DK54" s="5">
        <f t="shared" si="36"/>
        <v>0.9335969134655296</v>
      </c>
    </row>
    <row r="55" spans="1:115" ht="12">
      <c r="A55" s="1" t="s">
        <v>170</v>
      </c>
      <c r="B55" s="3"/>
      <c r="C55" s="3">
        <v>210687.80740971034</v>
      </c>
      <c r="D55" s="5">
        <f t="shared" si="0"/>
        <v>232.39859080830468</v>
      </c>
      <c r="E55" s="3"/>
      <c r="F55" s="3">
        <v>17557.779879990183</v>
      </c>
      <c r="G55" s="5">
        <f t="shared" si="1"/>
        <v>17.741446340324483</v>
      </c>
      <c r="H55" s="3"/>
      <c r="I55" s="3">
        <v>29.3833</v>
      </c>
      <c r="J55" s="5">
        <f t="shared" si="2"/>
        <v>29.645039980880902</v>
      </c>
      <c r="K55" s="3"/>
      <c r="L55" s="3">
        <v>16598.04900052059</v>
      </c>
      <c r="M55" s="5">
        <f t="shared" si="37"/>
        <v>0.38761143787869434</v>
      </c>
      <c r="N55" s="3"/>
      <c r="O55" s="3">
        <v>0.6217581912080711</v>
      </c>
      <c r="P55" s="5">
        <f t="shared" si="3"/>
        <v>0.60893439293692</v>
      </c>
      <c r="Q55" s="3"/>
      <c r="R55" s="3">
        <v>206125.09099675412</v>
      </c>
      <c r="S55" s="5">
        <f t="shared" si="4"/>
        <v>110.93168222028925</v>
      </c>
      <c r="T55" s="3"/>
      <c r="U55" s="3">
        <v>94240.9236029438</v>
      </c>
      <c r="V55" s="5">
        <f t="shared" si="5"/>
        <v>95128.18741094145</v>
      </c>
      <c r="W55" s="3"/>
      <c r="X55" s="3">
        <v>116438.3905059331</v>
      </c>
      <c r="Y55" s="5">
        <f t="shared" si="6"/>
        <v>117299.00204579956</v>
      </c>
      <c r="Z55" s="3"/>
      <c r="AA55" s="3">
        <v>0.5742881411580968</v>
      </c>
      <c r="AB55" s="5">
        <f t="shared" si="7"/>
        <v>0.53330733811828</v>
      </c>
      <c r="AC55" s="3"/>
      <c r="AD55" s="3">
        <v>592141.719074654</v>
      </c>
      <c r="AE55" s="5">
        <f t="shared" si="8"/>
        <v>646.0013936823292</v>
      </c>
      <c r="AF55" s="3"/>
      <c r="AG55" s="3">
        <v>127159.10276982423</v>
      </c>
      <c r="AH55" s="5">
        <f t="shared" si="9"/>
        <v>127752.87758872536</v>
      </c>
      <c r="AI55" s="3"/>
      <c r="AJ55" s="3">
        <v>0.7543321986277998</v>
      </c>
      <c r="AK55" s="5">
        <f t="shared" si="10"/>
        <v>76.44831829785072</v>
      </c>
      <c r="AL55" s="3"/>
      <c r="AM55" s="3">
        <v>0.7543321986277998</v>
      </c>
      <c r="AN55" s="5">
        <f t="shared" si="11"/>
        <v>76.1920861030735</v>
      </c>
      <c r="AO55" s="3"/>
      <c r="AP55" s="3">
        <v>1.1332377555684208</v>
      </c>
      <c r="AQ55" s="5">
        <f t="shared" si="12"/>
        <v>0.4282836958669535</v>
      </c>
      <c r="AR55" s="3"/>
      <c r="AS55" s="3">
        <v>1.1332377555684208</v>
      </c>
      <c r="AT55" s="5">
        <f t="shared" si="13"/>
        <v>0.16397881884870544</v>
      </c>
      <c r="AU55" s="3"/>
      <c r="AV55" s="3">
        <v>0.5742881411580968</v>
      </c>
      <c r="AW55" s="5">
        <f t="shared" si="14"/>
        <v>0.5381905406666504</v>
      </c>
      <c r="AX55" s="3"/>
      <c r="AY55" s="3">
        <v>592141.719074654</v>
      </c>
      <c r="AZ55" s="5">
        <f t="shared" si="15"/>
        <v>865.9566420887154</v>
      </c>
      <c r="BA55" s="3"/>
      <c r="BB55" s="3">
        <v>93228.99805691963</v>
      </c>
      <c r="BC55" s="5">
        <f t="shared" si="16"/>
        <v>64.05130653927866</v>
      </c>
      <c r="BD55" s="3"/>
      <c r="BE55" s="3">
        <v>12.99658</v>
      </c>
      <c r="BF55" s="5">
        <f t="shared" si="17"/>
        <v>11.109913333333335</v>
      </c>
      <c r="BG55" s="3"/>
      <c r="BH55" s="3">
        <v>11.872679051612351</v>
      </c>
      <c r="BI55" s="5">
        <f t="shared" si="18"/>
        <v>9.993150902915955</v>
      </c>
      <c r="BJ55" s="3"/>
      <c r="BK55" s="3">
        <v>0.6217581912080711</v>
      </c>
      <c r="BL55" s="5">
        <f t="shared" si="19"/>
        <v>0.594540439322782</v>
      </c>
      <c r="BM55" s="3"/>
      <c r="BN55" s="3">
        <v>206125.09099675412</v>
      </c>
      <c r="BO55" s="5">
        <f t="shared" si="20"/>
        <v>219.63361781598786</v>
      </c>
      <c r="BP55" s="3"/>
      <c r="BQ55" s="3">
        <v>1018765.9428085128</v>
      </c>
      <c r="BR55" s="5">
        <f t="shared" si="21"/>
        <v>1100.5792617854001</v>
      </c>
      <c r="BS55" s="3"/>
      <c r="BT55" s="3">
        <v>322282.61545044003</v>
      </c>
      <c r="BU55" s="5">
        <f t="shared" si="22"/>
        <v>327.4257918123872</v>
      </c>
      <c r="BV55" s="3"/>
      <c r="BW55" s="3">
        <v>260843.62046960983</v>
      </c>
      <c r="BX55" s="5">
        <f t="shared" si="23"/>
        <v>245.82353342398366</v>
      </c>
      <c r="BY55" s="3"/>
      <c r="BZ55" s="3">
        <v>0.5644736227441352</v>
      </c>
      <c r="CA55" s="5">
        <f t="shared" si="24"/>
        <v>0.5323008134942987</v>
      </c>
      <c r="CB55" s="3"/>
      <c r="CC55" s="3">
        <v>1018765.9428085128</v>
      </c>
      <c r="CD55" s="5">
        <f t="shared" si="25"/>
        <v>986.5208576343551</v>
      </c>
      <c r="CE55" s="3"/>
      <c r="CF55" s="3">
        <v>0.08430943621312836</v>
      </c>
      <c r="CG55" s="5">
        <f t="shared" si="26"/>
        <v>8.188161633183448</v>
      </c>
      <c r="CH55" s="3"/>
      <c r="CI55" s="3">
        <v>0.08430943621312836</v>
      </c>
      <c r="CJ55" s="5">
        <f t="shared" si="27"/>
        <v>8.459054380779417</v>
      </c>
      <c r="CK55" s="3"/>
      <c r="CL55" s="3">
        <v>0.8746453992374338</v>
      </c>
      <c r="CM55" s="5">
        <f t="shared" si="28"/>
        <v>0.7665655151338866</v>
      </c>
      <c r="CN55" s="3"/>
      <c r="CO55" s="3">
        <v>0.8746453992374338</v>
      </c>
      <c r="CP55" s="5">
        <f t="shared" si="29"/>
        <v>0.8425223895592584</v>
      </c>
      <c r="CQ55" s="3"/>
      <c r="CR55" s="3">
        <v>182755.71259994447</v>
      </c>
      <c r="CS55" s="5">
        <f t="shared" si="30"/>
        <v>99.0884529507325</v>
      </c>
      <c r="CT55" s="3"/>
      <c r="CU55" s="3">
        <v>182755.71259994447</v>
      </c>
      <c r="CV55" s="5">
        <f t="shared" si="31"/>
        <v>58.32751304989258</v>
      </c>
      <c r="CW55" s="3"/>
      <c r="CX55" s="3">
        <v>0.7408209418414634</v>
      </c>
      <c r="CY55" s="5">
        <f t="shared" si="32"/>
        <v>0.6886079979537488</v>
      </c>
      <c r="CZ55" s="3"/>
      <c r="DA55" s="3">
        <v>0.7408209418414634</v>
      </c>
      <c r="DB55" s="5">
        <f t="shared" si="33"/>
        <v>0.692237258732581</v>
      </c>
      <c r="DC55" s="3"/>
      <c r="DD55" s="3">
        <v>208369.5104125812</v>
      </c>
      <c r="DE55" s="5">
        <f t="shared" si="34"/>
        <v>112.20762624973462</v>
      </c>
      <c r="DF55" s="3"/>
      <c r="DG55" s="4">
        <v>208369.5104125812</v>
      </c>
      <c r="DH55" s="5">
        <f t="shared" si="35"/>
        <v>85.90748491244936</v>
      </c>
      <c r="DI55" s="4"/>
      <c r="DJ55" s="4">
        <v>0.9479402414737005</v>
      </c>
      <c r="DK55" s="5">
        <f t="shared" si="36"/>
        <v>0.9479439171200482</v>
      </c>
    </row>
    <row r="56" spans="1:115" ht="12">
      <c r="A56" s="1" t="s">
        <v>171</v>
      </c>
      <c r="B56" s="3"/>
      <c r="C56" s="3">
        <v>210975.35603403224</v>
      </c>
      <c r="D56" s="5">
        <f t="shared" si="0"/>
        <v>232.71577050609005</v>
      </c>
      <c r="E56" s="3"/>
      <c r="F56" s="3">
        <v>17567.692595880995</v>
      </c>
      <c r="G56" s="5">
        <f t="shared" si="1"/>
        <v>17.751462750045174</v>
      </c>
      <c r="H56" s="3"/>
      <c r="I56" s="3">
        <v>29.84</v>
      </c>
      <c r="J56" s="5">
        <f t="shared" si="2"/>
        <v>30.105808164143788</v>
      </c>
      <c r="K56" s="3"/>
      <c r="L56" s="3">
        <v>17117.875873840512</v>
      </c>
      <c r="M56" s="5">
        <f t="shared" si="37"/>
        <v>0.39975086714590524</v>
      </c>
      <c r="N56" s="3"/>
      <c r="O56" s="3">
        <v>0.6333581295214307</v>
      </c>
      <c r="P56" s="5">
        <f t="shared" si="3"/>
        <v>0.6202950818588091</v>
      </c>
      <c r="Q56" s="3"/>
      <c r="R56" s="3">
        <v>206269.87492935854</v>
      </c>
      <c r="S56" s="5">
        <f t="shared" si="4"/>
        <v>111.00960153192963</v>
      </c>
      <c r="T56" s="3"/>
      <c r="U56" s="3">
        <v>94028.4586825155</v>
      </c>
      <c r="V56" s="5">
        <f t="shared" si="5"/>
        <v>94913.72216594969</v>
      </c>
      <c r="W56" s="3"/>
      <c r="X56" s="3">
        <v>116326.94669888796</v>
      </c>
      <c r="Y56" s="5">
        <f t="shared" si="6"/>
        <v>117186.7345428413</v>
      </c>
      <c r="Z56" s="3"/>
      <c r="AA56" s="3">
        <v>0.5862045735383176</v>
      </c>
      <c r="AB56" s="5">
        <f t="shared" si="7"/>
        <v>0.5443734221571153</v>
      </c>
      <c r="AC56" s="3"/>
      <c r="AD56" s="3">
        <v>592123.828906963</v>
      </c>
      <c r="AE56" s="5">
        <f t="shared" si="8"/>
        <v>645.9818762713963</v>
      </c>
      <c r="AF56" s="3"/>
      <c r="AG56" s="3">
        <v>127246.15441861436</v>
      </c>
      <c r="AH56" s="5">
        <f t="shared" si="9"/>
        <v>127840.33572887843</v>
      </c>
      <c r="AI56" s="3"/>
      <c r="AJ56" s="3">
        <v>0.7870657820605387</v>
      </c>
      <c r="AK56" s="5">
        <f t="shared" si="10"/>
        <v>79.76572594642707</v>
      </c>
      <c r="AL56" s="3"/>
      <c r="AM56" s="3">
        <v>0.7870657820605387</v>
      </c>
      <c r="AN56" s="5">
        <f t="shared" si="11"/>
        <v>79.49837478053719</v>
      </c>
      <c r="AO56" s="3"/>
      <c r="AP56" s="3">
        <v>1.1795558395686037</v>
      </c>
      <c r="AQ56" s="5">
        <f t="shared" si="12"/>
        <v>0.4457886546486384</v>
      </c>
      <c r="AR56" s="3"/>
      <c r="AS56" s="3">
        <v>1.1795558395686037</v>
      </c>
      <c r="AT56" s="5">
        <f t="shared" si="13"/>
        <v>0.17068101763123317</v>
      </c>
      <c r="AU56" s="3"/>
      <c r="AV56" s="3">
        <v>0.5862045735383176</v>
      </c>
      <c r="AW56" s="5">
        <f t="shared" si="14"/>
        <v>0.5493579507625574</v>
      </c>
      <c r="AX56" s="3"/>
      <c r="AY56" s="3">
        <v>592123.828906963</v>
      </c>
      <c r="AZ56" s="5">
        <f t="shared" si="15"/>
        <v>865.9304792478936</v>
      </c>
      <c r="BA56" s="3"/>
      <c r="BB56" s="3">
        <v>96006.34071169331</v>
      </c>
      <c r="BC56" s="5">
        <f t="shared" si="16"/>
        <v>65.95942986413637</v>
      </c>
      <c r="BD56" s="3"/>
      <c r="BE56" s="3">
        <v>12.93808</v>
      </c>
      <c r="BF56" s="5">
        <f t="shared" si="17"/>
        <v>11.051413333333334</v>
      </c>
      <c r="BG56" s="3"/>
      <c r="BH56" s="3">
        <v>11.833807387444255</v>
      </c>
      <c r="BI56" s="5">
        <f t="shared" si="18"/>
        <v>9.954279238747858</v>
      </c>
      <c r="BJ56" s="3"/>
      <c r="BK56" s="3">
        <v>0.6333581295214307</v>
      </c>
      <c r="BL56" s="5">
        <f t="shared" si="19"/>
        <v>0.605632584980794</v>
      </c>
      <c r="BM56" s="3"/>
      <c r="BN56" s="3">
        <v>206269.87492935854</v>
      </c>
      <c r="BO56" s="5">
        <f t="shared" si="20"/>
        <v>219.78789024718856</v>
      </c>
      <c r="BP56" s="3"/>
      <c r="BQ56" s="3">
        <v>1025432.0811715346</v>
      </c>
      <c r="BR56" s="5">
        <f t="shared" si="21"/>
        <v>1107.7807330264866</v>
      </c>
      <c r="BS56" s="3"/>
      <c r="BT56" s="3">
        <v>329673.7657226348</v>
      </c>
      <c r="BU56" s="5">
        <f t="shared" si="22"/>
        <v>334.93489442685905</v>
      </c>
      <c r="BV56" s="3"/>
      <c r="BW56" s="3">
        <v>266479.23751665355</v>
      </c>
      <c r="BX56" s="5">
        <f t="shared" si="23"/>
        <v>251.13463627186843</v>
      </c>
      <c r="BY56" s="3"/>
      <c r="BZ56" s="3">
        <v>0.5750493595362718</v>
      </c>
      <c r="CA56" s="5">
        <f t="shared" si="24"/>
        <v>0.5422737742686017</v>
      </c>
      <c r="CB56" s="3"/>
      <c r="CC56" s="3">
        <v>1025432.0811715346</v>
      </c>
      <c r="CD56" s="5">
        <f t="shared" si="25"/>
        <v>992.976005238591</v>
      </c>
      <c r="CE56" s="3"/>
      <c r="CF56" s="3">
        <v>0.08581169128148576</v>
      </c>
      <c r="CG56" s="5">
        <f t="shared" si="26"/>
        <v>8.338387140019188</v>
      </c>
      <c r="CH56" s="3"/>
      <c r="CI56" s="3">
        <v>0.08581169128148576</v>
      </c>
      <c r="CJ56" s="5">
        <f t="shared" si="27"/>
        <v>8.609279887615157</v>
      </c>
      <c r="CK56" s="3"/>
      <c r="CL56" s="3">
        <v>0.8885191908875482</v>
      </c>
      <c r="CM56" s="5">
        <f t="shared" si="28"/>
        <v>0.7787249231092814</v>
      </c>
      <c r="CN56" s="3"/>
      <c r="CO56" s="3">
        <v>0.8885191908875482</v>
      </c>
      <c r="CP56" s="5">
        <f t="shared" si="29"/>
        <v>0.8558866399211682</v>
      </c>
      <c r="CQ56" s="3"/>
      <c r="CR56" s="3">
        <v>184646.00146308972</v>
      </c>
      <c r="CS56" s="5">
        <f t="shared" si="30"/>
        <v>100.1133500465025</v>
      </c>
      <c r="CT56" s="3"/>
      <c r="CU56" s="3">
        <v>184646.00146308972</v>
      </c>
      <c r="CV56" s="5">
        <f t="shared" si="31"/>
        <v>58.9308093669523</v>
      </c>
      <c r="CW56" s="3"/>
      <c r="CX56" s="3">
        <v>0.7543426555919023</v>
      </c>
      <c r="CY56" s="5">
        <f t="shared" si="32"/>
        <v>0.7011767034380303</v>
      </c>
      <c r="CZ56" s="3"/>
      <c r="DA56" s="3">
        <v>0.7543426555919023</v>
      </c>
      <c r="DB56" s="5">
        <f t="shared" si="33"/>
        <v>0.7048722067089485</v>
      </c>
      <c r="DC56" s="3"/>
      <c r="DD56" s="3">
        <v>210813.73146308938</v>
      </c>
      <c r="DE56" s="5">
        <f t="shared" si="34"/>
        <v>113.52384685016752</v>
      </c>
      <c r="DF56" s="3"/>
      <c r="DG56" s="4">
        <v>210813.73146308938</v>
      </c>
      <c r="DH56" s="5">
        <f t="shared" si="35"/>
        <v>86.91519896141678</v>
      </c>
      <c r="DI56" s="4"/>
      <c r="DJ56" s="4">
        <v>0.9112042321156532</v>
      </c>
      <c r="DK56" s="5">
        <f t="shared" si="36"/>
        <v>0.911207907762001</v>
      </c>
    </row>
    <row r="57" spans="1:115" ht="12">
      <c r="A57" s="1" t="s">
        <v>172</v>
      </c>
      <c r="B57" s="3"/>
      <c r="C57" s="3">
        <v>211657.21968587756</v>
      </c>
      <c r="D57" s="5">
        <f t="shared" si="0"/>
        <v>233.46789828111645</v>
      </c>
      <c r="E57" s="3"/>
      <c r="F57" s="3">
        <v>17709.793766979354</v>
      </c>
      <c r="G57" s="5">
        <f t="shared" si="1"/>
        <v>17.895050397183407</v>
      </c>
      <c r="H57" s="3"/>
      <c r="I57" s="3">
        <v>30.7667</v>
      </c>
      <c r="J57" s="5">
        <f t="shared" si="2"/>
        <v>31.040763004147543</v>
      </c>
      <c r="K57" s="3"/>
      <c r="L57" s="3">
        <v>17834.653380484306</v>
      </c>
      <c r="M57" s="5">
        <f t="shared" si="37"/>
        <v>0.41648965132352705</v>
      </c>
      <c r="N57" s="3"/>
      <c r="O57" s="3">
        <v>0.6474181118842243</v>
      </c>
      <c r="P57" s="5">
        <f t="shared" si="3"/>
        <v>0.634065076280847</v>
      </c>
      <c r="Q57" s="3"/>
      <c r="R57" s="3">
        <v>206867.6677479914</v>
      </c>
      <c r="S57" s="5">
        <f t="shared" si="4"/>
        <v>111.33131958512479</v>
      </c>
      <c r="T57" s="3"/>
      <c r="U57" s="3">
        <v>93866.85335579222</v>
      </c>
      <c r="V57" s="5">
        <f t="shared" si="5"/>
        <v>94750.59534991901</v>
      </c>
      <c r="W57" s="3"/>
      <c r="X57" s="3">
        <v>116211.29246600503</v>
      </c>
      <c r="Y57" s="5">
        <f t="shared" si="6"/>
        <v>117070.22549423118</v>
      </c>
      <c r="Z57" s="3"/>
      <c r="AA57" s="3">
        <v>0.5997432717408544</v>
      </c>
      <c r="AB57" s="5">
        <f t="shared" si="7"/>
        <v>0.5569460082554828</v>
      </c>
      <c r="AC57" s="3"/>
      <c r="AD57" s="3">
        <v>591072.1602003172</v>
      </c>
      <c r="AE57" s="5">
        <f t="shared" si="8"/>
        <v>644.8345505074778</v>
      </c>
      <c r="AF57" s="3"/>
      <c r="AG57" s="3">
        <v>127189.96650814367</v>
      </c>
      <c r="AH57" s="5">
        <f t="shared" si="9"/>
        <v>127783.88544657876</v>
      </c>
      <c r="AI57" s="3"/>
      <c r="AJ57" s="3">
        <v>0.8314343053924395</v>
      </c>
      <c r="AK57" s="5">
        <f t="shared" si="10"/>
        <v>84.26228462475599</v>
      </c>
      <c r="AL57" s="3"/>
      <c r="AM57" s="3">
        <v>0.8314343053924395</v>
      </c>
      <c r="AN57" s="5">
        <f t="shared" si="11"/>
        <v>83.97986232159657</v>
      </c>
      <c r="AO57" s="3"/>
      <c r="AP57" s="3">
        <v>1.2299921027120257</v>
      </c>
      <c r="AQ57" s="5">
        <f t="shared" si="12"/>
        <v>0.4648499937883216</v>
      </c>
      <c r="AR57" s="3"/>
      <c r="AS57" s="3">
        <v>1.2299921027120257</v>
      </c>
      <c r="AT57" s="5">
        <f t="shared" si="13"/>
        <v>0.1779791144487474</v>
      </c>
      <c r="AU57" s="3"/>
      <c r="AV57" s="3">
        <v>0.5997432717408544</v>
      </c>
      <c r="AW57" s="5">
        <f t="shared" si="14"/>
        <v>0.5620456571303962</v>
      </c>
      <c r="AX57" s="3"/>
      <c r="AY57" s="3">
        <v>591072.1602003172</v>
      </c>
      <c r="AZ57" s="5">
        <f t="shared" si="15"/>
        <v>864.3925036713374</v>
      </c>
      <c r="BA57" s="3"/>
      <c r="BB57" s="3">
        <v>98365.02172607981</v>
      </c>
      <c r="BC57" s="5">
        <f t="shared" si="16"/>
        <v>67.57991923793195</v>
      </c>
      <c r="BD57" s="3"/>
      <c r="BE57" s="3">
        <v>13.13057</v>
      </c>
      <c r="BF57" s="5">
        <f t="shared" si="17"/>
        <v>11.243903333333337</v>
      </c>
      <c r="BG57" s="3"/>
      <c r="BH57" s="3">
        <v>12.204482151183534</v>
      </c>
      <c r="BI57" s="5">
        <f t="shared" si="18"/>
        <v>10.324954002487136</v>
      </c>
      <c r="BJ57" s="3"/>
      <c r="BK57" s="3">
        <v>0.6474181118842243</v>
      </c>
      <c r="BL57" s="5">
        <f t="shared" si="19"/>
        <v>0.619077085124176</v>
      </c>
      <c r="BM57" s="3"/>
      <c r="BN57" s="3">
        <v>206867.6677479914</v>
      </c>
      <c r="BO57" s="5">
        <f t="shared" si="20"/>
        <v>220.42485976325204</v>
      </c>
      <c r="BP57" s="3"/>
      <c r="BQ57" s="3">
        <v>1028096.125328602</v>
      </c>
      <c r="BR57" s="5">
        <f t="shared" si="21"/>
        <v>1110.6587167011921</v>
      </c>
      <c r="BS57" s="3"/>
      <c r="BT57" s="3">
        <v>338551.9599525898</v>
      </c>
      <c r="BU57" s="5">
        <f t="shared" si="22"/>
        <v>343.95477212502243</v>
      </c>
      <c r="BV57" s="3"/>
      <c r="BW57" s="3">
        <v>273457.135738181</v>
      </c>
      <c r="BX57" s="5">
        <f t="shared" si="23"/>
        <v>257.71072808350874</v>
      </c>
      <c r="BY57" s="3"/>
      <c r="BZ57" s="3">
        <v>0.5878748681332068</v>
      </c>
      <c r="CA57" s="5">
        <f t="shared" si="24"/>
        <v>0.5543682785723416</v>
      </c>
      <c r="CB57" s="3"/>
      <c r="CC57" s="3">
        <v>1028096.125328602</v>
      </c>
      <c r="CD57" s="5">
        <f t="shared" si="25"/>
        <v>995.5557294089542</v>
      </c>
      <c r="CE57" s="3"/>
      <c r="CF57" s="3">
        <v>0.08631713918594115</v>
      </c>
      <c r="CG57" s="5">
        <f t="shared" si="26"/>
        <v>8.388931930464727</v>
      </c>
      <c r="CH57" s="3"/>
      <c r="CI57" s="3">
        <v>0.08631713918594115</v>
      </c>
      <c r="CJ57" s="5">
        <f t="shared" si="27"/>
        <v>8.659824678060696</v>
      </c>
      <c r="CK57" s="3"/>
      <c r="CL57" s="3">
        <v>0.9216647721424662</v>
      </c>
      <c r="CM57" s="5">
        <f t="shared" si="28"/>
        <v>0.8077747067029993</v>
      </c>
      <c r="CN57" s="3"/>
      <c r="CO57" s="3">
        <v>0.9216647721424662</v>
      </c>
      <c r="CP57" s="5">
        <f t="shared" si="29"/>
        <v>0.8878148868959668</v>
      </c>
      <c r="CQ57" s="3"/>
      <c r="CR57" s="3">
        <v>184947.98020586706</v>
      </c>
      <c r="CS57" s="5">
        <f t="shared" si="30"/>
        <v>100.27708012103821</v>
      </c>
      <c r="CT57" s="3"/>
      <c r="CU57" s="3">
        <v>184947.98020586706</v>
      </c>
      <c r="CV57" s="5">
        <f t="shared" si="31"/>
        <v>59.027187580303654</v>
      </c>
      <c r="CW57" s="3"/>
      <c r="CX57" s="3">
        <v>0.7738700848030446</v>
      </c>
      <c r="CY57" s="5">
        <f t="shared" si="32"/>
        <v>0.7193278424984942</v>
      </c>
      <c r="CZ57" s="3"/>
      <c r="DA57" s="3">
        <v>0.7738700848030446</v>
      </c>
      <c r="DB57" s="5">
        <f t="shared" si="33"/>
        <v>0.7231190100911732</v>
      </c>
      <c r="DC57" s="3"/>
      <c r="DD57" s="3">
        <v>213454.0224253241</v>
      </c>
      <c r="DE57" s="5">
        <f t="shared" si="34"/>
        <v>114.9456517048911</v>
      </c>
      <c r="DF57" s="3"/>
      <c r="DG57" s="4">
        <v>213454.0224253241</v>
      </c>
      <c r="DH57" s="5">
        <f t="shared" si="35"/>
        <v>88.00374956343883</v>
      </c>
      <c r="DI57" s="4"/>
      <c r="DJ57" s="4">
        <v>0.8606822192458463</v>
      </c>
      <c r="DK57" s="5">
        <f t="shared" si="36"/>
        <v>0.8606858948921943</v>
      </c>
    </row>
    <row r="58" spans="1:115" ht="12">
      <c r="A58" s="1" t="s">
        <v>173</v>
      </c>
      <c r="B58" s="3"/>
      <c r="C58" s="3">
        <v>213005.00792610674</v>
      </c>
      <c r="D58" s="5">
        <f t="shared" si="0"/>
        <v>234.95457229224309</v>
      </c>
      <c r="E58" s="3"/>
      <c r="F58" s="3">
        <v>18120.71626760461</v>
      </c>
      <c r="G58" s="5">
        <f t="shared" si="1"/>
        <v>18.310271429950962</v>
      </c>
      <c r="H58" s="3"/>
      <c r="I58" s="3">
        <v>29.14</v>
      </c>
      <c r="J58" s="5">
        <f t="shared" si="2"/>
        <v>29.39957271793398</v>
      </c>
      <c r="K58" s="3"/>
      <c r="L58" s="3">
        <v>18501.00624870054</v>
      </c>
      <c r="M58" s="5">
        <f t="shared" si="37"/>
        <v>0.4320508774276184</v>
      </c>
      <c r="N58" s="3"/>
      <c r="O58" s="3">
        <v>0.6592115908946188</v>
      </c>
      <c r="P58" s="5">
        <f t="shared" si="3"/>
        <v>0.6456153141118202</v>
      </c>
      <c r="Q58" s="3"/>
      <c r="R58" s="3">
        <v>205155.56259743666</v>
      </c>
      <c r="S58" s="5">
        <f t="shared" si="4"/>
        <v>110.40990480941439</v>
      </c>
      <c r="T58" s="3"/>
      <c r="U58" s="3">
        <v>93925.86813405046</v>
      </c>
      <c r="V58" s="5">
        <f t="shared" si="5"/>
        <v>94810.16574324216</v>
      </c>
      <c r="W58" s="3"/>
      <c r="X58" s="3">
        <v>116187.55820692643</v>
      </c>
      <c r="Y58" s="5">
        <f t="shared" si="6"/>
        <v>117046.31581210556</v>
      </c>
      <c r="Z58" s="3"/>
      <c r="AA58" s="3">
        <v>0.613797859008163</v>
      </c>
      <c r="AB58" s="5">
        <f t="shared" si="7"/>
        <v>0.5699976699331283</v>
      </c>
      <c r="AC58" s="3"/>
      <c r="AD58" s="3">
        <v>596086.5928846389</v>
      </c>
      <c r="AE58" s="5">
        <f t="shared" si="8"/>
        <v>650.30508298011</v>
      </c>
      <c r="AF58" s="3"/>
      <c r="AG58" s="3">
        <v>127417.6757117141</v>
      </c>
      <c r="AH58" s="5">
        <f t="shared" si="9"/>
        <v>128012.6579479247</v>
      </c>
      <c r="AI58" s="3"/>
      <c r="AJ58" s="3">
        <v>0.8513359290379741</v>
      </c>
      <c r="AK58" s="5">
        <f t="shared" si="10"/>
        <v>86.27922843527544</v>
      </c>
      <c r="AL58" s="3"/>
      <c r="AM58" s="3">
        <v>0.8513359290379741</v>
      </c>
      <c r="AN58" s="5">
        <f t="shared" si="11"/>
        <v>85.99004593188114</v>
      </c>
      <c r="AO58" s="3"/>
      <c r="AP58" s="3">
        <v>1.2477330616400053</v>
      </c>
      <c r="AQ58" s="5">
        <f t="shared" si="12"/>
        <v>0.47155482110329905</v>
      </c>
      <c r="AR58" s="3"/>
      <c r="AS58" s="3">
        <v>1.2477330616400053</v>
      </c>
      <c r="AT58" s="5">
        <f t="shared" si="13"/>
        <v>0.18054622049155153</v>
      </c>
      <c r="AU58" s="3"/>
      <c r="AV58" s="3">
        <v>0.613797859008163</v>
      </c>
      <c r="AW58" s="5">
        <f t="shared" si="14"/>
        <v>0.5752168257096149</v>
      </c>
      <c r="AX58" s="3"/>
      <c r="AY58" s="3">
        <v>596086.5928846389</v>
      </c>
      <c r="AZ58" s="5">
        <f t="shared" si="15"/>
        <v>871.725682789473</v>
      </c>
      <c r="BA58" s="3"/>
      <c r="BB58" s="3">
        <v>100865.97547679165</v>
      </c>
      <c r="BC58" s="5">
        <f t="shared" si="16"/>
        <v>69.29815453667024</v>
      </c>
      <c r="BD58" s="3"/>
      <c r="BE58" s="3">
        <v>13.08665</v>
      </c>
      <c r="BF58" s="5">
        <f t="shared" si="17"/>
        <v>11.199983333333337</v>
      </c>
      <c r="BG58" s="3"/>
      <c r="BH58" s="3">
        <v>12.155033040943398</v>
      </c>
      <c r="BI58" s="5">
        <f t="shared" si="18"/>
        <v>10.275504892246998</v>
      </c>
      <c r="BJ58" s="3"/>
      <c r="BK58" s="3">
        <v>0.6592115908946188</v>
      </c>
      <c r="BL58" s="5">
        <f t="shared" si="19"/>
        <v>0.6303542991458526</v>
      </c>
      <c r="BM58" s="3"/>
      <c r="BN58" s="3">
        <v>205155.56259743666</v>
      </c>
      <c r="BO58" s="5">
        <f t="shared" si="20"/>
        <v>218.60055081338407</v>
      </c>
      <c r="BP58" s="3"/>
      <c r="BQ58" s="3">
        <v>1039339.7657479219</v>
      </c>
      <c r="BR58" s="5">
        <f t="shared" si="21"/>
        <v>1122.8052922319384</v>
      </c>
      <c r="BS58" s="3"/>
      <c r="BT58" s="3">
        <v>344458.9830221139</v>
      </c>
      <c r="BU58" s="5">
        <f t="shared" si="22"/>
        <v>349.956062958193</v>
      </c>
      <c r="BV58" s="3"/>
      <c r="BW58" s="3">
        <v>278460.18555018964</v>
      </c>
      <c r="BX58" s="5">
        <f t="shared" si="23"/>
        <v>262.42568864290433</v>
      </c>
      <c r="BY58" s="3"/>
      <c r="BZ58" s="3">
        <v>0.5995575137303099</v>
      </c>
      <c r="CA58" s="5">
        <f t="shared" si="24"/>
        <v>0.5653850586388255</v>
      </c>
      <c r="CB58" s="3"/>
      <c r="CC58" s="3">
        <v>1039339.7657479219</v>
      </c>
      <c r="CD58" s="5">
        <f t="shared" si="25"/>
        <v>1006.4434959933193</v>
      </c>
      <c r="CE58" s="3"/>
      <c r="CF58" s="3">
        <v>0.08813626086066816</v>
      </c>
      <c r="CG58" s="5">
        <f t="shared" si="26"/>
        <v>8.570844097937428</v>
      </c>
      <c r="CH58" s="3"/>
      <c r="CI58" s="3">
        <v>0.08813626086066816</v>
      </c>
      <c r="CJ58" s="5">
        <f t="shared" si="27"/>
        <v>8.841736845533397</v>
      </c>
      <c r="CK58" s="3"/>
      <c r="CL58" s="3">
        <v>0.9494642490005227</v>
      </c>
      <c r="CM58" s="5">
        <f t="shared" si="28"/>
        <v>0.8321390037275169</v>
      </c>
      <c r="CN58" s="3"/>
      <c r="CO58" s="3">
        <v>0.9494642490005227</v>
      </c>
      <c r="CP58" s="5">
        <f t="shared" si="29"/>
        <v>0.9145933752883684</v>
      </c>
      <c r="CQ58" s="3"/>
      <c r="CR58" s="3">
        <v>187285.927870468</v>
      </c>
      <c r="CS58" s="5">
        <f t="shared" si="30"/>
        <v>101.54469366848558</v>
      </c>
      <c r="CT58" s="3"/>
      <c r="CU58" s="3">
        <v>187285.927870468</v>
      </c>
      <c r="CV58" s="5">
        <f t="shared" si="31"/>
        <v>59.77335672039224</v>
      </c>
      <c r="CW58" s="3"/>
      <c r="CX58" s="3">
        <v>0.7952135969324969</v>
      </c>
      <c r="CY58" s="5">
        <f t="shared" si="32"/>
        <v>0.739167067237782</v>
      </c>
      <c r="CZ58" s="3"/>
      <c r="DA58" s="3">
        <v>0.7952135969324969</v>
      </c>
      <c r="DB58" s="5">
        <f t="shared" si="33"/>
        <v>0.743062796090921</v>
      </c>
      <c r="DC58" s="3"/>
      <c r="DD58" s="3">
        <v>217421.94987423843</v>
      </c>
      <c r="DE58" s="5">
        <f t="shared" si="34"/>
        <v>117.08239291665602</v>
      </c>
      <c r="DF58" s="3"/>
      <c r="DG58" s="4">
        <v>217421.94987423843</v>
      </c>
      <c r="DH58" s="5">
        <f t="shared" si="35"/>
        <v>89.63966389071422</v>
      </c>
      <c r="DI58" s="4"/>
      <c r="DJ58" s="4">
        <v>0.8438642149619127</v>
      </c>
      <c r="DK58" s="5">
        <f t="shared" si="36"/>
        <v>0.8438678906082606</v>
      </c>
    </row>
    <row r="59" spans="1:115" ht="12">
      <c r="A59" s="1" t="s">
        <v>174</v>
      </c>
      <c r="B59" s="3"/>
      <c r="C59" s="3">
        <v>213600.22355465544</v>
      </c>
      <c r="D59" s="5">
        <f t="shared" si="0"/>
        <v>235.61112320993718</v>
      </c>
      <c r="E59" s="3"/>
      <c r="F59" s="3">
        <v>18467.43679443693</v>
      </c>
      <c r="G59" s="5">
        <f t="shared" si="1"/>
        <v>18.660618892097645</v>
      </c>
      <c r="H59" s="3"/>
      <c r="I59" s="3">
        <v>29.7567</v>
      </c>
      <c r="J59" s="5">
        <f t="shared" si="2"/>
        <v>30.02176614604482</v>
      </c>
      <c r="K59" s="3"/>
      <c r="L59" s="3">
        <v>18961.570758966347</v>
      </c>
      <c r="M59" s="5">
        <f t="shared" si="37"/>
        <v>0.4428063627291997</v>
      </c>
      <c r="N59" s="3"/>
      <c r="O59" s="3">
        <v>0.6655901171171421</v>
      </c>
      <c r="P59" s="5">
        <f t="shared" si="3"/>
        <v>0.6518622828660197</v>
      </c>
      <c r="Q59" s="3"/>
      <c r="R59" s="3">
        <v>206523.546767071</v>
      </c>
      <c r="S59" s="5">
        <f t="shared" si="4"/>
        <v>111.14612175638787</v>
      </c>
      <c r="T59" s="3"/>
      <c r="U59" s="3">
        <v>93794.20753062799</v>
      </c>
      <c r="V59" s="5">
        <f t="shared" si="5"/>
        <v>94677.26557547876</v>
      </c>
      <c r="W59" s="3"/>
      <c r="X59" s="3">
        <v>116018.39964460944</v>
      </c>
      <c r="Y59" s="5">
        <f t="shared" si="6"/>
        <v>116875.90697648811</v>
      </c>
      <c r="Z59" s="3"/>
      <c r="AA59" s="3">
        <v>0.6238042751775693</v>
      </c>
      <c r="AB59" s="5">
        <f t="shared" si="7"/>
        <v>0.5792900351918786</v>
      </c>
      <c r="AC59" s="3"/>
      <c r="AD59" s="3">
        <v>601414.2961071549</v>
      </c>
      <c r="AE59" s="5">
        <f t="shared" si="8"/>
        <v>656.1173802663906</v>
      </c>
      <c r="AF59" s="3"/>
      <c r="AG59" s="3">
        <v>127518.27897670004</v>
      </c>
      <c r="AH59" s="5">
        <f t="shared" si="9"/>
        <v>128113.73098411967</v>
      </c>
      <c r="AI59" s="3"/>
      <c r="AJ59" s="3">
        <v>0.8643299289671958</v>
      </c>
      <c r="AK59" s="5">
        <f t="shared" si="10"/>
        <v>87.59611434357741</v>
      </c>
      <c r="AL59" s="3"/>
      <c r="AM59" s="3">
        <v>0.8643299289671958</v>
      </c>
      <c r="AN59" s="5">
        <f t="shared" si="11"/>
        <v>87.3025180273738</v>
      </c>
      <c r="AO59" s="3"/>
      <c r="AP59" s="3">
        <v>1.259121436909793</v>
      </c>
      <c r="AQ59" s="5">
        <f t="shared" si="12"/>
        <v>0.4758588212361026</v>
      </c>
      <c r="AR59" s="3"/>
      <c r="AS59" s="3">
        <v>1.259121436909793</v>
      </c>
      <c r="AT59" s="5">
        <f t="shared" si="13"/>
        <v>0.18219411151545137</v>
      </c>
      <c r="AU59" s="3"/>
      <c r="AV59" s="3">
        <v>0.6238042751775693</v>
      </c>
      <c r="AW59" s="5">
        <f t="shared" si="14"/>
        <v>0.5845942760562097</v>
      </c>
      <c r="AX59" s="3"/>
      <c r="AY59" s="3">
        <v>601414.2961071549</v>
      </c>
      <c r="AZ59" s="5">
        <f t="shared" si="15"/>
        <v>879.5169932882922</v>
      </c>
      <c r="BA59" s="3"/>
      <c r="BB59" s="3">
        <v>103017.53969540808</v>
      </c>
      <c r="BC59" s="5">
        <f t="shared" si="16"/>
        <v>70.7763480405992</v>
      </c>
      <c r="BD59" s="3"/>
      <c r="BE59" s="3">
        <v>12.60768</v>
      </c>
      <c r="BF59" s="5">
        <f t="shared" si="17"/>
        <v>10.721013333333339</v>
      </c>
      <c r="BG59" s="3"/>
      <c r="BH59" s="3">
        <v>11.41843506149228</v>
      </c>
      <c r="BI59" s="5">
        <f t="shared" si="18"/>
        <v>9.53890691279588</v>
      </c>
      <c r="BJ59" s="3"/>
      <c r="BK59" s="3">
        <v>0.6655901171171421</v>
      </c>
      <c r="BL59" s="5">
        <f t="shared" si="19"/>
        <v>0.6364536024380256</v>
      </c>
      <c r="BM59" s="3"/>
      <c r="BN59" s="3">
        <v>206523.546767071</v>
      </c>
      <c r="BO59" s="5">
        <f t="shared" si="20"/>
        <v>220.05818661521144</v>
      </c>
      <c r="BP59" s="3"/>
      <c r="BQ59" s="3">
        <v>1048269.2740630365</v>
      </c>
      <c r="BR59" s="5">
        <f t="shared" si="21"/>
        <v>1132.4518962816014</v>
      </c>
      <c r="BS59" s="3"/>
      <c r="BT59" s="3">
        <v>351831.0522155214</v>
      </c>
      <c r="BU59" s="5">
        <f t="shared" si="22"/>
        <v>357.4457799867503</v>
      </c>
      <c r="BV59" s="3"/>
      <c r="BW59" s="3">
        <v>284435.1829391494</v>
      </c>
      <c r="BX59" s="5">
        <f t="shared" si="23"/>
        <v>268.05662938705143</v>
      </c>
      <c r="BY59" s="3"/>
      <c r="BZ59" s="3">
        <v>0.6101283053845286</v>
      </c>
      <c r="CA59" s="5">
        <f t="shared" si="24"/>
        <v>0.5753533561289101</v>
      </c>
      <c r="CB59" s="3"/>
      <c r="CC59" s="3">
        <v>1048269.2740630365</v>
      </c>
      <c r="CD59" s="5">
        <f t="shared" si="25"/>
        <v>1015.090375351099</v>
      </c>
      <c r="CE59" s="3"/>
      <c r="CF59" s="3">
        <v>0.09018220308785567</v>
      </c>
      <c r="CG59" s="5">
        <f t="shared" si="26"/>
        <v>8.77543832065618</v>
      </c>
      <c r="CH59" s="3"/>
      <c r="CI59" s="3">
        <v>0.09018220308785567</v>
      </c>
      <c r="CJ59" s="5">
        <f t="shared" si="27"/>
        <v>9.04633106825215</v>
      </c>
      <c r="CK59" s="3"/>
      <c r="CL59" s="3">
        <v>0.9727294848014677</v>
      </c>
      <c r="CM59" s="5">
        <f t="shared" si="28"/>
        <v>0.8525293556141349</v>
      </c>
      <c r="CN59" s="3"/>
      <c r="CO59" s="3">
        <v>0.9727294848014677</v>
      </c>
      <c r="CP59" s="5">
        <f t="shared" si="29"/>
        <v>0.937004151218547</v>
      </c>
      <c r="CQ59" s="3"/>
      <c r="CR59" s="3">
        <v>192151.07245581693</v>
      </c>
      <c r="CS59" s="5">
        <f t="shared" si="30"/>
        <v>104.18252995543732</v>
      </c>
      <c r="CT59" s="3"/>
      <c r="CU59" s="3">
        <v>192151.07245581693</v>
      </c>
      <c r="CV59" s="5">
        <f t="shared" si="31"/>
        <v>61.32609496454626</v>
      </c>
      <c r="CW59" s="3"/>
      <c r="CX59" s="3">
        <v>0.8108968939468713</v>
      </c>
      <c r="CY59" s="5">
        <f t="shared" si="32"/>
        <v>0.7537450079362963</v>
      </c>
      <c r="CZ59" s="3"/>
      <c r="DA59" s="3">
        <v>0.8108968939468713</v>
      </c>
      <c r="DB59" s="5">
        <f t="shared" si="33"/>
        <v>0.7577175688166125</v>
      </c>
      <c r="DC59" s="3"/>
      <c r="DD59" s="3">
        <v>228985.93797160493</v>
      </c>
      <c r="DE59" s="5">
        <f t="shared" si="34"/>
        <v>123.3096362970164</v>
      </c>
      <c r="DF59" s="3"/>
      <c r="DG59" s="4">
        <v>228985.93797160493</v>
      </c>
      <c r="DH59" s="5">
        <f t="shared" si="35"/>
        <v>94.4073150265988</v>
      </c>
      <c r="DI59" s="4"/>
      <c r="DJ59" s="4">
        <v>0.8316662118543039</v>
      </c>
      <c r="DK59" s="5">
        <f t="shared" si="36"/>
        <v>0.831669887500652</v>
      </c>
    </row>
    <row r="60" spans="1:115" ht="12">
      <c r="A60" s="1" t="s">
        <v>175</v>
      </c>
      <c r="B60" s="3"/>
      <c r="C60" s="3">
        <v>214860.9603435508</v>
      </c>
      <c r="D60" s="5">
        <f t="shared" si="0"/>
        <v>237.00177536357464</v>
      </c>
      <c r="E60" s="3"/>
      <c r="F60" s="3">
        <v>18514.274245690394</v>
      </c>
      <c r="G60" s="5">
        <f t="shared" si="1"/>
        <v>18.707946295323488</v>
      </c>
      <c r="H60" s="3"/>
      <c r="I60" s="3">
        <v>29.58</v>
      </c>
      <c r="J60" s="5">
        <f t="shared" si="2"/>
        <v>29.843492141265855</v>
      </c>
      <c r="K60" s="3"/>
      <c r="L60" s="3">
        <v>19168.990432093487</v>
      </c>
      <c r="M60" s="5">
        <f t="shared" si="37"/>
        <v>0.44765019935979516</v>
      </c>
      <c r="N60" s="3"/>
      <c r="O60" s="3">
        <v>0.6750442576105039</v>
      </c>
      <c r="P60" s="5">
        <f t="shared" si="3"/>
        <v>0.6611214311707326</v>
      </c>
      <c r="Q60" s="3"/>
      <c r="R60" s="3">
        <v>201652.61200024444</v>
      </c>
      <c r="S60" s="5">
        <f t="shared" si="4"/>
        <v>108.52469908020396</v>
      </c>
      <c r="T60" s="3"/>
      <c r="U60" s="3">
        <v>93806.5853367044</v>
      </c>
      <c r="V60" s="5">
        <f t="shared" si="5"/>
        <v>94689.75991669654</v>
      </c>
      <c r="W60" s="3"/>
      <c r="X60" s="3">
        <v>115913.78199427798</v>
      </c>
      <c r="Y60" s="5">
        <f t="shared" si="6"/>
        <v>116770.51608327036</v>
      </c>
      <c r="Z60" s="3"/>
      <c r="AA60" s="3">
        <v>0.6334520814184479</v>
      </c>
      <c r="AB60" s="5">
        <f t="shared" si="7"/>
        <v>0.5882493806776274</v>
      </c>
      <c r="AC60" s="3"/>
      <c r="AD60" s="3">
        <v>599428.1614965146</v>
      </c>
      <c r="AE60" s="5">
        <f t="shared" si="8"/>
        <v>653.9505920040817</v>
      </c>
      <c r="AF60" s="3"/>
      <c r="AG60" s="3">
        <v>127501.18690405267</v>
      </c>
      <c r="AH60" s="5">
        <f t="shared" si="9"/>
        <v>128096.55909931478</v>
      </c>
      <c r="AI60" s="3"/>
      <c r="AJ60" s="3">
        <v>0.8751969338732536</v>
      </c>
      <c r="AK60" s="5">
        <f t="shared" si="10"/>
        <v>88.69743847041947</v>
      </c>
      <c r="AL60" s="3"/>
      <c r="AM60" s="3">
        <v>0.8751969338732536</v>
      </c>
      <c r="AN60" s="5">
        <f t="shared" si="11"/>
        <v>88.4001508408624</v>
      </c>
      <c r="AO60" s="3"/>
      <c r="AP60" s="3">
        <v>1.2527646536843708</v>
      </c>
      <c r="AQ60" s="5">
        <f t="shared" si="12"/>
        <v>0.473456406914632</v>
      </c>
      <c r="AR60" s="3"/>
      <c r="AS60" s="3">
        <v>1.2527646536843708</v>
      </c>
      <c r="AT60" s="5">
        <f t="shared" si="13"/>
        <v>0.18127428882170504</v>
      </c>
      <c r="AU60" s="3"/>
      <c r="AV60" s="3">
        <v>0.6334520814184479</v>
      </c>
      <c r="AW60" s="5">
        <f t="shared" si="14"/>
        <v>0.5936356573505452</v>
      </c>
      <c r="AX60" s="3"/>
      <c r="AY60" s="3">
        <v>599428.1614965146</v>
      </c>
      <c r="AZ60" s="5">
        <f t="shared" si="15"/>
        <v>876.612441214417</v>
      </c>
      <c r="BA60" s="3"/>
      <c r="BB60" s="3">
        <v>103504.50347661815</v>
      </c>
      <c r="BC60" s="5">
        <f t="shared" si="16"/>
        <v>71.110907749208</v>
      </c>
      <c r="BD60" s="3"/>
      <c r="BE60" s="3">
        <v>12.50591</v>
      </c>
      <c r="BF60" s="5">
        <f t="shared" si="17"/>
        <v>10.619243333333339</v>
      </c>
      <c r="BG60" s="3"/>
      <c r="BH60" s="3">
        <v>10.845343351457977</v>
      </c>
      <c r="BI60" s="5">
        <f t="shared" si="18"/>
        <v>8.96581520276158</v>
      </c>
      <c r="BJ60" s="3"/>
      <c r="BK60" s="3">
        <v>0.6750442576105039</v>
      </c>
      <c r="BL60" s="5">
        <f t="shared" si="19"/>
        <v>0.645493883566323</v>
      </c>
      <c r="BM60" s="3"/>
      <c r="BN60" s="3">
        <v>201652.61200024444</v>
      </c>
      <c r="BO60" s="5">
        <f t="shared" si="20"/>
        <v>214.86803232681072</v>
      </c>
      <c r="BP60" s="3"/>
      <c r="BQ60" s="3">
        <v>1043315.7123371875</v>
      </c>
      <c r="BR60" s="5">
        <f t="shared" si="21"/>
        <v>1127.1005323633947</v>
      </c>
      <c r="BS60" s="3"/>
      <c r="BT60" s="3">
        <v>352797.01696243143</v>
      </c>
      <c r="BU60" s="5">
        <f t="shared" si="22"/>
        <v>358.4271601697236</v>
      </c>
      <c r="BV60" s="3"/>
      <c r="BW60" s="3">
        <v>285511.2041797996</v>
      </c>
      <c r="BX60" s="5">
        <f t="shared" si="23"/>
        <v>269.070690390114</v>
      </c>
      <c r="BY60" s="3"/>
      <c r="BZ60" s="3">
        <v>0.6191223141424033</v>
      </c>
      <c r="CA60" s="5">
        <f t="shared" si="24"/>
        <v>0.5838347412379565</v>
      </c>
      <c r="CB60" s="3"/>
      <c r="CC60" s="3">
        <v>1043315.7123371875</v>
      </c>
      <c r="CD60" s="5">
        <f t="shared" si="25"/>
        <v>1010.2935994119098</v>
      </c>
      <c r="CE60" s="3"/>
      <c r="CF60" s="3">
        <v>0.09088076112181183</v>
      </c>
      <c r="CG60" s="5">
        <f t="shared" si="26"/>
        <v>8.845294124051795</v>
      </c>
      <c r="CH60" s="3"/>
      <c r="CI60" s="3">
        <v>0.09088076112181183</v>
      </c>
      <c r="CJ60" s="5">
        <f t="shared" si="27"/>
        <v>9.116186871647765</v>
      </c>
      <c r="CK60" s="3"/>
      <c r="CL60" s="3">
        <v>0.9758965300391342</v>
      </c>
      <c r="CM60" s="5">
        <f t="shared" si="28"/>
        <v>0.8553050492451547</v>
      </c>
      <c r="CN60" s="3"/>
      <c r="CO60" s="3">
        <v>0.9758965300391342</v>
      </c>
      <c r="CP60" s="5">
        <f t="shared" si="29"/>
        <v>0.9400548807185334</v>
      </c>
      <c r="CQ60" s="3"/>
      <c r="CR60" s="3">
        <v>192207.81756339912</v>
      </c>
      <c r="CS60" s="5">
        <f t="shared" si="30"/>
        <v>104.21329662665568</v>
      </c>
      <c r="CT60" s="3"/>
      <c r="CU60" s="3">
        <v>192207.81756339912</v>
      </c>
      <c r="CV60" s="5">
        <f t="shared" si="31"/>
        <v>61.34420548462758</v>
      </c>
      <c r="CW60" s="3"/>
      <c r="CX60" s="3">
        <v>0.8172020256264309</v>
      </c>
      <c r="CY60" s="5">
        <f t="shared" si="32"/>
        <v>0.7596057549231512</v>
      </c>
      <c r="CZ60" s="3"/>
      <c r="DA60" s="3">
        <v>0.8172020256264309</v>
      </c>
      <c r="DB60" s="5">
        <f t="shared" si="33"/>
        <v>0.7636092044647045</v>
      </c>
      <c r="DC60" s="3"/>
      <c r="DD60" s="3">
        <v>225275.6324233663</v>
      </c>
      <c r="DE60" s="5">
        <f t="shared" si="34"/>
        <v>121.31162527609143</v>
      </c>
      <c r="DF60" s="3"/>
      <c r="DG60" s="4">
        <v>225275.6324233663</v>
      </c>
      <c r="DH60" s="5">
        <f t="shared" si="35"/>
        <v>92.87761417317374</v>
      </c>
      <c r="DI60" s="4"/>
      <c r="DJ60" s="4">
        <v>0.8247762100991255</v>
      </c>
      <c r="DK60" s="5">
        <f t="shared" si="36"/>
        <v>0.8247798857454737</v>
      </c>
    </row>
    <row r="61" spans="1:115" ht="12">
      <c r="A61" s="1" t="s">
        <v>176</v>
      </c>
      <c r="B61" s="3"/>
      <c r="C61" s="3">
        <v>215808.82954711677</v>
      </c>
      <c r="D61" s="5">
        <f t="shared" si="0"/>
        <v>238.0473198110089</v>
      </c>
      <c r="E61" s="3"/>
      <c r="F61" s="3">
        <v>19038.612904836933</v>
      </c>
      <c r="G61" s="5">
        <f t="shared" si="1"/>
        <v>19.237769897680394</v>
      </c>
      <c r="H61" s="3"/>
      <c r="I61" s="3">
        <v>28.0833</v>
      </c>
      <c r="J61" s="5">
        <f t="shared" si="2"/>
        <v>28.333459866491257</v>
      </c>
      <c r="K61" s="3"/>
      <c r="L61" s="3">
        <v>19794.799505466595</v>
      </c>
      <c r="M61" s="5">
        <f t="shared" si="37"/>
        <v>0.46226461306348265</v>
      </c>
      <c r="N61" s="3"/>
      <c r="O61" s="3">
        <v>0.6853981195932213</v>
      </c>
      <c r="P61" s="5">
        <f t="shared" si="3"/>
        <v>0.6712617441576004</v>
      </c>
      <c r="Q61" s="3"/>
      <c r="R61" s="3">
        <v>204375.27821096565</v>
      </c>
      <c r="S61" s="5">
        <f t="shared" si="4"/>
        <v>109.98997408102568</v>
      </c>
      <c r="T61" s="3"/>
      <c r="U61" s="3">
        <v>93962.21521494488</v>
      </c>
      <c r="V61" s="5">
        <f t="shared" si="5"/>
        <v>94846.85502631555</v>
      </c>
      <c r="W61" s="3"/>
      <c r="X61" s="3">
        <v>116065.64498595273</v>
      </c>
      <c r="Y61" s="5">
        <f t="shared" si="6"/>
        <v>116923.5015143961</v>
      </c>
      <c r="Z61" s="3"/>
      <c r="AA61" s="3">
        <v>0.6435578185824024</v>
      </c>
      <c r="AB61" s="5">
        <f t="shared" si="7"/>
        <v>0.5976339794537109</v>
      </c>
      <c r="AC61" s="3"/>
      <c r="AD61" s="3">
        <v>600587.9825692232</v>
      </c>
      <c r="AE61" s="5">
        <f t="shared" si="8"/>
        <v>655.2159073927065</v>
      </c>
      <c r="AF61" s="3"/>
      <c r="AG61" s="3">
        <v>127716.70812951423</v>
      </c>
      <c r="AH61" s="5">
        <f t="shared" si="9"/>
        <v>128313.0867102716</v>
      </c>
      <c r="AI61" s="3"/>
      <c r="AJ61" s="3">
        <v>0.9068607688795888</v>
      </c>
      <c r="AK61" s="5">
        <f t="shared" si="10"/>
        <v>91.90643172498068</v>
      </c>
      <c r="AL61" s="3"/>
      <c r="AM61" s="3">
        <v>0.9068607688795888</v>
      </c>
      <c r="AN61" s="5">
        <f t="shared" si="11"/>
        <v>91.59838849735488</v>
      </c>
      <c r="AO61" s="3"/>
      <c r="AP61" s="3">
        <v>1.2921911485445732</v>
      </c>
      <c r="AQ61" s="5">
        <f t="shared" si="12"/>
        <v>0.4883568325762684</v>
      </c>
      <c r="AR61" s="3"/>
      <c r="AS61" s="3">
        <v>1.2921911485445732</v>
      </c>
      <c r="AT61" s="5">
        <f t="shared" si="13"/>
        <v>0.18697927881762846</v>
      </c>
      <c r="AU61" s="3"/>
      <c r="AV61" s="3">
        <v>0.6435578185824024</v>
      </c>
      <c r="AW61" s="5">
        <f t="shared" si="14"/>
        <v>0.6031061857461619</v>
      </c>
      <c r="AX61" s="3"/>
      <c r="AY61" s="3">
        <v>600587.9825692232</v>
      </c>
      <c r="AZ61" s="5">
        <f t="shared" si="15"/>
        <v>878.3085803804192</v>
      </c>
      <c r="BA61" s="3"/>
      <c r="BB61" s="3">
        <v>106135.24545664749</v>
      </c>
      <c r="BC61" s="5">
        <f t="shared" si="16"/>
        <v>72.91831171686334</v>
      </c>
      <c r="BD61" s="3"/>
      <c r="BE61" s="3">
        <v>12.20915</v>
      </c>
      <c r="BF61" s="5">
        <f t="shared" si="17"/>
        <v>10.322483333333336</v>
      </c>
      <c r="BG61" s="3"/>
      <c r="BH61" s="3">
        <v>10.401497749073755</v>
      </c>
      <c r="BI61" s="5">
        <f t="shared" si="18"/>
        <v>8.521969600377357</v>
      </c>
      <c r="BJ61" s="3"/>
      <c r="BK61" s="3">
        <v>0.6853981195932213</v>
      </c>
      <c r="BL61" s="5">
        <f t="shared" si="19"/>
        <v>0.6553945004603788</v>
      </c>
      <c r="BM61" s="3"/>
      <c r="BN61" s="3">
        <v>204375.27821096565</v>
      </c>
      <c r="BO61" s="5">
        <f t="shared" si="20"/>
        <v>217.76913003924525</v>
      </c>
      <c r="BP61" s="3"/>
      <c r="BQ61" s="3">
        <v>1054072.2577117383</v>
      </c>
      <c r="BR61" s="5">
        <f t="shared" si="21"/>
        <v>1138.720896050709</v>
      </c>
      <c r="BS61" s="3"/>
      <c r="BT61" s="3">
        <v>360292.06667682756</v>
      </c>
      <c r="BU61" s="5">
        <f t="shared" si="22"/>
        <v>366.0418203150728</v>
      </c>
      <c r="BV61" s="3"/>
      <c r="BW61" s="3">
        <v>291678.3921152777</v>
      </c>
      <c r="BX61" s="5">
        <f t="shared" si="23"/>
        <v>274.88275482496425</v>
      </c>
      <c r="BY61" s="3"/>
      <c r="BZ61" s="3">
        <v>0.6290668374004845</v>
      </c>
      <c r="CA61" s="5">
        <f t="shared" si="24"/>
        <v>0.593212465203792</v>
      </c>
      <c r="CB61" s="3"/>
      <c r="CC61" s="3">
        <v>1054072.2577117383</v>
      </c>
      <c r="CD61" s="5">
        <f t="shared" si="25"/>
        <v>1020.7096880562073</v>
      </c>
      <c r="CE61" s="3"/>
      <c r="CF61" s="3">
        <v>0.09122583344182701</v>
      </c>
      <c r="CG61" s="5">
        <f t="shared" si="26"/>
        <v>8.879801356053314</v>
      </c>
      <c r="CH61" s="3"/>
      <c r="CI61" s="3">
        <v>0.09122583344182701</v>
      </c>
      <c r="CJ61" s="5">
        <f t="shared" si="27"/>
        <v>9.150694103649283</v>
      </c>
      <c r="CK61" s="3"/>
      <c r="CL61" s="3">
        <v>1.001120401669446</v>
      </c>
      <c r="CM61" s="5">
        <f t="shared" si="28"/>
        <v>0.8774120084389251</v>
      </c>
      <c r="CN61" s="3"/>
      <c r="CO61" s="3">
        <v>1.001120401669446</v>
      </c>
      <c r="CP61" s="5">
        <f t="shared" si="29"/>
        <v>0.9643523578657688</v>
      </c>
      <c r="CQ61" s="3"/>
      <c r="CR61" s="3">
        <v>195619.78185123915</v>
      </c>
      <c r="CS61" s="5">
        <f t="shared" si="30"/>
        <v>106.06323202947011</v>
      </c>
      <c r="CT61" s="3"/>
      <c r="CU61" s="3">
        <v>195619.78185123915</v>
      </c>
      <c r="CV61" s="5">
        <f t="shared" si="31"/>
        <v>62.43315306768014</v>
      </c>
      <c r="CW61" s="3"/>
      <c r="CX61" s="3">
        <v>0.8333588480411097</v>
      </c>
      <c r="CY61" s="5">
        <f t="shared" si="32"/>
        <v>0.7746238470259622</v>
      </c>
      <c r="CZ61" s="3"/>
      <c r="DA61" s="3">
        <v>0.8333588480411097</v>
      </c>
      <c r="DB61" s="5">
        <f t="shared" si="33"/>
        <v>0.778706448382196</v>
      </c>
      <c r="DC61" s="3"/>
      <c r="DD61" s="3">
        <v>232504.42557416015</v>
      </c>
      <c r="DE61" s="5">
        <f t="shared" si="34"/>
        <v>125.2043527605245</v>
      </c>
      <c r="DF61" s="3"/>
      <c r="DG61" s="4">
        <v>232504.42557416015</v>
      </c>
      <c r="DH61" s="5">
        <f t="shared" si="35"/>
        <v>95.85793234595927</v>
      </c>
      <c r="DI61" s="4"/>
      <c r="DJ61" s="4">
        <v>0.7686261957958497</v>
      </c>
      <c r="DK61" s="5">
        <f t="shared" si="36"/>
        <v>0.7686298714421977</v>
      </c>
    </row>
    <row r="62" spans="1:115" ht="12">
      <c r="A62" s="1" t="s">
        <v>177</v>
      </c>
      <c r="B62" s="3"/>
      <c r="C62" s="3">
        <v>217708.72487686007</v>
      </c>
      <c r="D62" s="5">
        <f t="shared" si="0"/>
        <v>240.14299398762134</v>
      </c>
      <c r="E62" s="3"/>
      <c r="F62" s="3">
        <v>19563.554171028052</v>
      </c>
      <c r="G62" s="5">
        <f t="shared" si="1"/>
        <v>19.768202410766268</v>
      </c>
      <c r="H62" s="3"/>
      <c r="I62" s="3">
        <v>27.5533</v>
      </c>
      <c r="J62" s="5">
        <f t="shared" si="2"/>
        <v>27.798738742932404</v>
      </c>
      <c r="K62" s="3"/>
      <c r="L62" s="3">
        <v>20278.214405207502</v>
      </c>
      <c r="M62" s="5">
        <f t="shared" si="37"/>
        <v>0.47355371965514775</v>
      </c>
      <c r="N62" s="3"/>
      <c r="O62" s="3">
        <v>0.69585266091294</v>
      </c>
      <c r="P62" s="5">
        <f t="shared" si="3"/>
        <v>0.681500659964383</v>
      </c>
      <c r="Q62" s="3"/>
      <c r="R62" s="3">
        <v>206095.95889954176</v>
      </c>
      <c r="S62" s="5">
        <f t="shared" si="4"/>
        <v>110.91600400986496</v>
      </c>
      <c r="T62" s="3"/>
      <c r="U62" s="3">
        <v>94040.31645309021</v>
      </c>
      <c r="V62" s="5">
        <f t="shared" si="5"/>
        <v>94925.69157561148</v>
      </c>
      <c r="W62" s="3"/>
      <c r="X62" s="3">
        <v>116040.79916119907</v>
      </c>
      <c r="Y62" s="5">
        <f t="shared" si="6"/>
        <v>116898.47205086653</v>
      </c>
      <c r="Z62" s="3"/>
      <c r="AA62" s="3">
        <v>0.6530529249480461</v>
      </c>
      <c r="AB62" s="5">
        <f t="shared" si="7"/>
        <v>0.6064515216213062</v>
      </c>
      <c r="AC62" s="3"/>
      <c r="AD62" s="3">
        <v>601611.5681662488</v>
      </c>
      <c r="AE62" s="5">
        <f t="shared" si="8"/>
        <v>656.3325956802081</v>
      </c>
      <c r="AF62" s="3"/>
      <c r="AG62" s="3">
        <v>127892.09023980213</v>
      </c>
      <c r="AH62" s="5">
        <f t="shared" si="9"/>
        <v>128489.28777475552</v>
      </c>
      <c r="AI62" s="3"/>
      <c r="AJ62" s="3">
        <v>0.9366508687612751</v>
      </c>
      <c r="AK62" s="5">
        <f t="shared" si="10"/>
        <v>94.92552999762863</v>
      </c>
      <c r="AL62" s="3"/>
      <c r="AM62" s="3">
        <v>0.9366508687612751</v>
      </c>
      <c r="AN62" s="5">
        <f t="shared" si="11"/>
        <v>94.60736764385496</v>
      </c>
      <c r="AO62" s="3"/>
      <c r="AP62" s="3">
        <v>1.321810156063877</v>
      </c>
      <c r="AQ62" s="5">
        <f t="shared" si="12"/>
        <v>0.4995507218955629</v>
      </c>
      <c r="AR62" s="3"/>
      <c r="AS62" s="3">
        <v>1.321810156063877</v>
      </c>
      <c r="AT62" s="5">
        <f t="shared" si="13"/>
        <v>0.19126513131823653</v>
      </c>
      <c r="AU62" s="3"/>
      <c r="AV62" s="3">
        <v>0.6530529249480461</v>
      </c>
      <c r="AW62" s="5">
        <f t="shared" si="14"/>
        <v>0.6120044653071992</v>
      </c>
      <c r="AX62" s="3"/>
      <c r="AY62" s="3">
        <v>601611.5681662488</v>
      </c>
      <c r="AZ62" s="5">
        <f t="shared" si="15"/>
        <v>879.8054868099745</v>
      </c>
      <c r="BA62" s="3"/>
      <c r="BB62" s="3">
        <v>108188.43267808275</v>
      </c>
      <c r="BC62" s="5">
        <f t="shared" si="16"/>
        <v>74.32891707403331</v>
      </c>
      <c r="BD62" s="3"/>
      <c r="BE62" s="3">
        <v>11.4183</v>
      </c>
      <c r="BF62" s="5">
        <f t="shared" si="17"/>
        <v>9.531633333333337</v>
      </c>
      <c r="BG62" s="3"/>
      <c r="BH62" s="3">
        <v>10.11636685504288</v>
      </c>
      <c r="BI62" s="5">
        <f t="shared" si="18"/>
        <v>8.236838706346484</v>
      </c>
      <c r="BJ62" s="3"/>
      <c r="BK62" s="3">
        <v>0.69585266091294</v>
      </c>
      <c r="BL62" s="5">
        <f t="shared" si="19"/>
        <v>0.6653913894069752</v>
      </c>
      <c r="BM62" s="3"/>
      <c r="BN62" s="3">
        <v>206095.95889954176</v>
      </c>
      <c r="BO62" s="5">
        <f t="shared" si="20"/>
        <v>219.60257652996881</v>
      </c>
      <c r="BP62" s="3"/>
      <c r="BQ62" s="3">
        <v>1059466.559443139</v>
      </c>
      <c r="BR62" s="5">
        <f t="shared" si="21"/>
        <v>1144.5483941716473</v>
      </c>
      <c r="BS62" s="3"/>
      <c r="BT62" s="3">
        <v>366747.25867800374</v>
      </c>
      <c r="BU62" s="5">
        <f t="shared" si="22"/>
        <v>372.600028083531</v>
      </c>
      <c r="BV62" s="3"/>
      <c r="BW62" s="3">
        <v>297214.67374998063</v>
      </c>
      <c r="BX62" s="5">
        <f t="shared" si="23"/>
        <v>280.10024226446075</v>
      </c>
      <c r="BY62" s="3"/>
      <c r="BZ62" s="3">
        <v>0.6353319348851905</v>
      </c>
      <c r="CA62" s="5">
        <f t="shared" si="24"/>
        <v>0.5991204764081379</v>
      </c>
      <c r="CB62" s="3"/>
      <c r="CC62" s="3">
        <v>1059466.559443139</v>
      </c>
      <c r="CD62" s="5">
        <f t="shared" si="25"/>
        <v>1025.9332540852495</v>
      </c>
      <c r="CE62" s="3"/>
      <c r="CF62" s="3">
        <v>0.09266633344080524</v>
      </c>
      <c r="CG62" s="5">
        <f t="shared" si="26"/>
        <v>9.023851355951138</v>
      </c>
      <c r="CH62" s="3"/>
      <c r="CI62" s="3">
        <v>0.09266633344080524</v>
      </c>
      <c r="CJ62" s="5">
        <f t="shared" si="27"/>
        <v>9.294744103547107</v>
      </c>
      <c r="CK62" s="3"/>
      <c r="CL62" s="3">
        <v>1.0127769396189692</v>
      </c>
      <c r="CM62" s="5">
        <f t="shared" si="28"/>
        <v>0.887628148632133</v>
      </c>
      <c r="CN62" s="3"/>
      <c r="CO62" s="3">
        <v>1.0127769396189692</v>
      </c>
      <c r="CP62" s="5">
        <f t="shared" si="29"/>
        <v>0.9755807873707807</v>
      </c>
      <c r="CQ62" s="3"/>
      <c r="CR62" s="3">
        <v>197005.94033826378</v>
      </c>
      <c r="CS62" s="5">
        <f t="shared" si="30"/>
        <v>106.81479430935609</v>
      </c>
      <c r="CT62" s="3"/>
      <c r="CU62" s="3">
        <v>197005.94033826378</v>
      </c>
      <c r="CV62" s="5">
        <f t="shared" si="31"/>
        <v>62.87555334119789</v>
      </c>
      <c r="CW62" s="3"/>
      <c r="CX62" s="3">
        <v>0.84577293536931</v>
      </c>
      <c r="CY62" s="5">
        <f t="shared" si="32"/>
        <v>0.7861629914246695</v>
      </c>
      <c r="CZ62" s="3"/>
      <c r="DA62" s="3">
        <v>0.84577293536931</v>
      </c>
      <c r="DB62" s="5">
        <f t="shared" si="33"/>
        <v>0.7903064090425674</v>
      </c>
      <c r="DC62" s="3"/>
      <c r="DD62" s="3">
        <v>235937.82552925753</v>
      </c>
      <c r="DE62" s="5">
        <f t="shared" si="34"/>
        <v>127.0532492625348</v>
      </c>
      <c r="DF62" s="3"/>
      <c r="DG62" s="4">
        <v>235937.82552925753</v>
      </c>
      <c r="DH62" s="5">
        <f t="shared" si="35"/>
        <v>97.2734693612208</v>
      </c>
      <c r="DI62" s="4"/>
      <c r="DJ62" s="4">
        <v>0.7320641864825006</v>
      </c>
      <c r="DK62" s="5">
        <f t="shared" si="36"/>
        <v>0.7320678621288487</v>
      </c>
    </row>
    <row r="63" spans="1:115" ht="12">
      <c r="A63" s="1" t="s">
        <v>178</v>
      </c>
      <c r="B63" s="3"/>
      <c r="C63" s="3">
        <v>218941.8554469902</v>
      </c>
      <c r="D63" s="5">
        <f t="shared" si="0"/>
        <v>241.5031951796324</v>
      </c>
      <c r="E63" s="3"/>
      <c r="F63" s="3">
        <v>20171.2086419126</v>
      </c>
      <c r="G63" s="5">
        <f t="shared" si="1"/>
        <v>20.382213365587653</v>
      </c>
      <c r="H63" s="3"/>
      <c r="I63" s="3">
        <v>27.7767</v>
      </c>
      <c r="J63" s="5">
        <f t="shared" si="2"/>
        <v>28.024128741051364</v>
      </c>
      <c r="K63" s="3"/>
      <c r="L63" s="3">
        <v>21051.95789477667</v>
      </c>
      <c r="M63" s="5">
        <f t="shared" si="37"/>
        <v>0.491622820820699</v>
      </c>
      <c r="N63" s="3"/>
      <c r="O63" s="3">
        <v>0.7041243638075694</v>
      </c>
      <c r="P63" s="5">
        <f t="shared" si="3"/>
        <v>0.6896017585134975</v>
      </c>
      <c r="Q63" s="3"/>
      <c r="R63" s="3">
        <v>203729.2048749383</v>
      </c>
      <c r="S63" s="5">
        <f t="shared" si="4"/>
        <v>109.64227258744907</v>
      </c>
      <c r="T63" s="3"/>
      <c r="U63" s="3">
        <v>94226.29686452306</v>
      </c>
      <c r="V63" s="5">
        <f t="shared" si="5"/>
        <v>95113.42296402706</v>
      </c>
      <c r="W63" s="3"/>
      <c r="X63" s="3">
        <v>116071.46283128796</v>
      </c>
      <c r="Y63" s="5">
        <f t="shared" si="6"/>
        <v>116929.36236019545</v>
      </c>
      <c r="Z63" s="3"/>
      <c r="AA63" s="3">
        <v>0.6639837058796011</v>
      </c>
      <c r="AB63" s="5">
        <f t="shared" si="7"/>
        <v>0.6166022896145406</v>
      </c>
      <c r="AC63" s="3"/>
      <c r="AD63" s="3">
        <v>606873.6170082474</v>
      </c>
      <c r="AE63" s="5">
        <f t="shared" si="8"/>
        <v>662.0732668338428</v>
      </c>
      <c r="AF63" s="3"/>
      <c r="AG63" s="3">
        <v>128097.49253207471</v>
      </c>
      <c r="AH63" s="5">
        <f t="shared" si="9"/>
        <v>128695.64920173603</v>
      </c>
      <c r="AI63" s="3"/>
      <c r="AJ63" s="3">
        <v>0.962414271372266</v>
      </c>
      <c r="AK63" s="5">
        <f t="shared" si="10"/>
        <v>97.53653985087834</v>
      </c>
      <c r="AL63" s="3"/>
      <c r="AM63" s="3">
        <v>0.962414271372266</v>
      </c>
      <c r="AN63" s="5">
        <f t="shared" si="11"/>
        <v>97.20962616286765</v>
      </c>
      <c r="AO63" s="3"/>
      <c r="AP63" s="3">
        <v>1.345579234290457</v>
      </c>
      <c r="AQ63" s="5">
        <f t="shared" si="12"/>
        <v>0.5085337518204035</v>
      </c>
      <c r="AR63" s="3"/>
      <c r="AS63" s="3">
        <v>1.345579234290457</v>
      </c>
      <c r="AT63" s="5">
        <f t="shared" si="13"/>
        <v>0.1947045025830617</v>
      </c>
      <c r="AU63" s="3"/>
      <c r="AV63" s="3">
        <v>0.6639837058796011</v>
      </c>
      <c r="AW63" s="5">
        <f t="shared" si="14"/>
        <v>0.6222481783109173</v>
      </c>
      <c r="AX63" s="3"/>
      <c r="AY63" s="3">
        <v>606873.6170082474</v>
      </c>
      <c r="AZ63" s="5">
        <f t="shared" si="15"/>
        <v>887.5007833900646</v>
      </c>
      <c r="BA63" s="3"/>
      <c r="BB63" s="3">
        <v>110679.79119217476</v>
      </c>
      <c r="BC63" s="5">
        <f t="shared" si="16"/>
        <v>76.04056013800707</v>
      </c>
      <c r="BD63" s="3"/>
      <c r="BE63" s="3">
        <v>10.94742</v>
      </c>
      <c r="BF63" s="5">
        <f t="shared" si="17"/>
        <v>9.060753333333336</v>
      </c>
      <c r="BG63" s="3"/>
      <c r="BH63" s="3">
        <v>9.851991723121783</v>
      </c>
      <c r="BI63" s="5">
        <f t="shared" si="18"/>
        <v>7.972463574425387</v>
      </c>
      <c r="BJ63" s="3"/>
      <c r="BK63" s="3">
        <v>0.7041243638075694</v>
      </c>
      <c r="BL63" s="5">
        <f t="shared" si="19"/>
        <v>0.673300994688355</v>
      </c>
      <c r="BM63" s="3"/>
      <c r="BN63" s="3">
        <v>203729.2048749383</v>
      </c>
      <c r="BO63" s="5">
        <f t="shared" si="20"/>
        <v>217.080715914211</v>
      </c>
      <c r="BP63" s="3"/>
      <c r="BQ63" s="3">
        <v>1061847.2714434776</v>
      </c>
      <c r="BR63" s="5">
        <f t="shared" si="21"/>
        <v>1147.1202923336855</v>
      </c>
      <c r="BS63" s="3"/>
      <c r="BT63" s="3">
        <v>374219.86763132265</v>
      </c>
      <c r="BU63" s="5">
        <f t="shared" si="22"/>
        <v>380.19188934488113</v>
      </c>
      <c r="BV63" s="3"/>
      <c r="BW63" s="3">
        <v>303790.0228007341</v>
      </c>
      <c r="BX63" s="5">
        <f t="shared" si="23"/>
        <v>286.296964784422</v>
      </c>
      <c r="BY63" s="3"/>
      <c r="BZ63" s="3">
        <v>0.6459433865987969</v>
      </c>
      <c r="CA63" s="5">
        <f t="shared" si="24"/>
        <v>0.6091271164917765</v>
      </c>
      <c r="CB63" s="3"/>
      <c r="CC63" s="3">
        <v>1061847.2714434776</v>
      </c>
      <c r="CD63" s="5">
        <f t="shared" si="25"/>
        <v>1028.2386138795512</v>
      </c>
      <c r="CE63" s="3"/>
      <c r="CF63" s="3">
        <v>0.09388185094860861</v>
      </c>
      <c r="CG63" s="5">
        <f t="shared" si="26"/>
        <v>9.145403106731475</v>
      </c>
      <c r="CH63" s="3"/>
      <c r="CI63" s="3">
        <v>0.09388185094860861</v>
      </c>
      <c r="CJ63" s="5">
        <f t="shared" si="27"/>
        <v>9.416295854327444</v>
      </c>
      <c r="CK63" s="3"/>
      <c r="CL63" s="3">
        <v>1.0491610689471516</v>
      </c>
      <c r="CM63" s="5">
        <f t="shared" si="28"/>
        <v>0.9195162930909878</v>
      </c>
      <c r="CN63" s="3"/>
      <c r="CO63" s="3">
        <v>1.0491610689471516</v>
      </c>
      <c r="CP63" s="5">
        <f t="shared" si="29"/>
        <v>1.0106286406040335</v>
      </c>
      <c r="CQ63" s="3"/>
      <c r="CR63" s="3">
        <v>201481.76071482536</v>
      </c>
      <c r="CS63" s="5">
        <f t="shared" si="30"/>
        <v>109.24154261992565</v>
      </c>
      <c r="CT63" s="3"/>
      <c r="CU63" s="3">
        <v>201481.76071482536</v>
      </c>
      <c r="CV63" s="5">
        <f t="shared" si="31"/>
        <v>64.30403657550501</v>
      </c>
      <c r="CW63" s="3"/>
      <c r="CX63" s="3">
        <v>0.8685104975801918</v>
      </c>
      <c r="CY63" s="5">
        <f t="shared" si="32"/>
        <v>0.8072980138141079</v>
      </c>
      <c r="CZ63" s="3"/>
      <c r="DA63" s="3">
        <v>0.8685104975801918</v>
      </c>
      <c r="DB63" s="5">
        <f t="shared" si="33"/>
        <v>0.8115528221042688</v>
      </c>
      <c r="DC63" s="3"/>
      <c r="DD63" s="3">
        <v>239701.83882634668</v>
      </c>
      <c r="DE63" s="5">
        <f t="shared" si="34"/>
        <v>129.0801820724384</v>
      </c>
      <c r="DF63" s="3"/>
      <c r="DG63" s="4">
        <v>239701.83882634668</v>
      </c>
      <c r="DH63" s="5">
        <f t="shared" si="35"/>
        <v>98.82531307813352</v>
      </c>
      <c r="DI63" s="4"/>
      <c r="DJ63" s="4">
        <v>0.6844731743591871</v>
      </c>
      <c r="DK63" s="5">
        <f t="shared" si="36"/>
        <v>0.684476850005535</v>
      </c>
    </row>
    <row r="64" spans="1:115" ht="12">
      <c r="A64" s="1" t="s">
        <v>179</v>
      </c>
      <c r="B64" s="3"/>
      <c r="C64" s="3">
        <v>220293.23199107515</v>
      </c>
      <c r="D64" s="5">
        <f t="shared" si="0"/>
        <v>242.9938272591908</v>
      </c>
      <c r="E64" s="3"/>
      <c r="F64" s="3">
        <v>20872.196554839073</v>
      </c>
      <c r="G64" s="5">
        <f t="shared" si="1"/>
        <v>21.090534094484273</v>
      </c>
      <c r="H64" s="3"/>
      <c r="I64" s="3">
        <v>27.03</v>
      </c>
      <c r="J64" s="5">
        <f t="shared" si="2"/>
        <v>27.270777301501557</v>
      </c>
      <c r="K64" s="3"/>
      <c r="L64" s="3">
        <v>21156.707694516237</v>
      </c>
      <c r="M64" s="5">
        <f t="shared" si="37"/>
        <v>0.4940690252205827</v>
      </c>
      <c r="N64" s="3"/>
      <c r="O64" s="3">
        <v>0.7130778439351316</v>
      </c>
      <c r="P64" s="5">
        <f t="shared" si="3"/>
        <v>0.6983705726011037</v>
      </c>
      <c r="Q64" s="3"/>
      <c r="R64" s="3">
        <v>207013.7599493509</v>
      </c>
      <c r="S64" s="5">
        <f t="shared" si="4"/>
        <v>111.40994297627871</v>
      </c>
      <c r="T64" s="3"/>
      <c r="U64" s="3">
        <v>94371.84779569357</v>
      </c>
      <c r="V64" s="5">
        <f t="shared" si="5"/>
        <v>95260.3442348389</v>
      </c>
      <c r="W64" s="3"/>
      <c r="X64" s="3">
        <v>116211.9435184038</v>
      </c>
      <c r="Y64" s="5">
        <f t="shared" si="6"/>
        <v>117070.88135864428</v>
      </c>
      <c r="Z64" s="3"/>
      <c r="AA64" s="3">
        <v>0.6721518116091125</v>
      </c>
      <c r="AB64" s="5">
        <f t="shared" si="7"/>
        <v>0.6241875249900961</v>
      </c>
      <c r="AC64" s="3"/>
      <c r="AD64" s="3">
        <v>610929.2076000936</v>
      </c>
      <c r="AE64" s="5">
        <f t="shared" si="8"/>
        <v>666.4977434247368</v>
      </c>
      <c r="AF64" s="3"/>
      <c r="AG64" s="3">
        <v>128144.19868740773</v>
      </c>
      <c r="AH64" s="5">
        <f t="shared" si="9"/>
        <v>128742.57345344061</v>
      </c>
      <c r="AI64" s="3"/>
      <c r="AJ64" s="3">
        <v>0.9628900814631864</v>
      </c>
      <c r="AK64" s="5">
        <f t="shared" si="10"/>
        <v>97.5847611535699</v>
      </c>
      <c r="AL64" s="3"/>
      <c r="AM64" s="3">
        <v>0.9628900814631864</v>
      </c>
      <c r="AN64" s="5">
        <f t="shared" si="11"/>
        <v>97.25768584198791</v>
      </c>
      <c r="AO64" s="3"/>
      <c r="AP64" s="3">
        <v>1.3322463859946276</v>
      </c>
      <c r="AQ64" s="5">
        <f t="shared" si="12"/>
        <v>0.503494878453793</v>
      </c>
      <c r="AR64" s="3"/>
      <c r="AS64" s="3">
        <v>1.3322463859946276</v>
      </c>
      <c r="AT64" s="5">
        <f t="shared" si="13"/>
        <v>0.19277524748659483</v>
      </c>
      <c r="AU64" s="3"/>
      <c r="AV64" s="3">
        <v>0.6721518116091125</v>
      </c>
      <c r="AW64" s="5">
        <f t="shared" si="14"/>
        <v>0.6299028675230665</v>
      </c>
      <c r="AX64" s="3"/>
      <c r="AY64" s="3">
        <v>610929.2076000936</v>
      </c>
      <c r="AZ64" s="5">
        <f t="shared" si="15"/>
        <v>893.4317379191423</v>
      </c>
      <c r="BA64" s="3"/>
      <c r="BB64" s="3">
        <v>113653.26866429587</v>
      </c>
      <c r="BC64" s="5">
        <f t="shared" si="16"/>
        <v>78.08343436194959</v>
      </c>
      <c r="BD64" s="3"/>
      <c r="BE64" s="3">
        <v>10.84409</v>
      </c>
      <c r="BF64" s="5">
        <f t="shared" si="17"/>
        <v>8.957423333333336</v>
      </c>
      <c r="BG64" s="3"/>
      <c r="BH64" s="3">
        <v>9.95003866626072</v>
      </c>
      <c r="BI64" s="5">
        <f t="shared" si="18"/>
        <v>8.070510517564326</v>
      </c>
      <c r="BJ64" s="3"/>
      <c r="BK64" s="3">
        <v>0.7130778439351316</v>
      </c>
      <c r="BL64" s="5">
        <f t="shared" si="19"/>
        <v>0.6818625320895201</v>
      </c>
      <c r="BM64" s="3"/>
      <c r="BN64" s="3">
        <v>207013.7599493509</v>
      </c>
      <c r="BO64" s="5">
        <f t="shared" si="20"/>
        <v>220.5805262013558</v>
      </c>
      <c r="BP64" s="3"/>
      <c r="BQ64" s="3">
        <v>1071979.3029532118</v>
      </c>
      <c r="BR64" s="5">
        <f t="shared" si="21"/>
        <v>1158.0659897611324</v>
      </c>
      <c r="BS64" s="3"/>
      <c r="BT64" s="3">
        <v>380124.47749974433</v>
      </c>
      <c r="BU64" s="5">
        <f t="shared" si="22"/>
        <v>386.1907284656606</v>
      </c>
      <c r="BV64" s="3"/>
      <c r="BW64" s="3">
        <v>308686.42454415554</v>
      </c>
      <c r="BX64" s="5">
        <f t="shared" si="23"/>
        <v>290.91141836187285</v>
      </c>
      <c r="BY64" s="3"/>
      <c r="BZ64" s="3">
        <v>0.6545564506795689</v>
      </c>
      <c r="CA64" s="5">
        <f t="shared" si="24"/>
        <v>0.6172492692942142</v>
      </c>
      <c r="CB64" s="3"/>
      <c r="CC64" s="3">
        <v>1071979.3029532118</v>
      </c>
      <c r="CD64" s="5">
        <f t="shared" si="25"/>
        <v>1038.0499552235758</v>
      </c>
      <c r="CE64" s="3"/>
      <c r="CF64" s="3">
        <v>0.09311584364510496</v>
      </c>
      <c r="CG64" s="5">
        <f t="shared" si="26"/>
        <v>9.06880237638111</v>
      </c>
      <c r="CH64" s="3"/>
      <c r="CI64" s="3">
        <v>0.09311584364510496</v>
      </c>
      <c r="CJ64" s="5">
        <f t="shared" si="27"/>
        <v>9.339695123977078</v>
      </c>
      <c r="CK64" s="3"/>
      <c r="CL64" s="3">
        <v>1.042350378238887</v>
      </c>
      <c r="CM64" s="5">
        <f t="shared" si="28"/>
        <v>0.9135471990607097</v>
      </c>
      <c r="CN64" s="3"/>
      <c r="CO64" s="3">
        <v>1.042350378238887</v>
      </c>
      <c r="CP64" s="5">
        <f t="shared" si="29"/>
        <v>1.0040680854178072</v>
      </c>
      <c r="CQ64" s="3"/>
      <c r="CR64" s="3">
        <v>200806.80203832727</v>
      </c>
      <c r="CS64" s="5">
        <f t="shared" si="30"/>
        <v>108.87558628341282</v>
      </c>
      <c r="CT64" s="3"/>
      <c r="CU64" s="3">
        <v>200806.80203832727</v>
      </c>
      <c r="CV64" s="5">
        <f t="shared" si="31"/>
        <v>64.08861971957471</v>
      </c>
      <c r="CW64" s="3"/>
      <c r="CX64" s="3">
        <v>0.8723156788943848</v>
      </c>
      <c r="CY64" s="5">
        <f t="shared" si="32"/>
        <v>0.8108350065455825</v>
      </c>
      <c r="CZ64" s="3"/>
      <c r="DA64" s="3">
        <v>0.8723156788943848</v>
      </c>
      <c r="DB64" s="5">
        <f t="shared" si="33"/>
        <v>0.8151084563110581</v>
      </c>
      <c r="DC64" s="3"/>
      <c r="DD64" s="3">
        <v>238449.94776685693</v>
      </c>
      <c r="DE64" s="5">
        <f t="shared" si="34"/>
        <v>128.40603486236688</v>
      </c>
      <c r="DF64" s="3"/>
      <c r="DG64" s="4">
        <v>238449.94776685693</v>
      </c>
      <c r="DH64" s="5">
        <f t="shared" si="35"/>
        <v>98.30917800591399</v>
      </c>
      <c r="DI64" s="4"/>
      <c r="DJ64" s="4">
        <v>0.7260181849419917</v>
      </c>
      <c r="DK64" s="5">
        <f t="shared" si="36"/>
        <v>0.7260218605883395</v>
      </c>
    </row>
    <row r="65" spans="1:115" ht="12">
      <c r="A65" s="1" t="s">
        <v>180</v>
      </c>
      <c r="B65" s="3"/>
      <c r="C65" s="3">
        <v>221842.47235211998</v>
      </c>
      <c r="D65" s="5">
        <f t="shared" si="0"/>
        <v>244.70271246311728</v>
      </c>
      <c r="E65" s="3"/>
      <c r="F65" s="3">
        <v>21449.933627762606</v>
      </c>
      <c r="G65" s="5">
        <f t="shared" si="1"/>
        <v>21.674314694773628</v>
      </c>
      <c r="H65" s="3"/>
      <c r="I65" s="3">
        <v>27.29</v>
      </c>
      <c r="J65" s="5">
        <f t="shared" si="2"/>
        <v>27.533093324379486</v>
      </c>
      <c r="K65" s="3"/>
      <c r="L65" s="3">
        <v>21092.92167941284</v>
      </c>
      <c r="M65" s="5">
        <f t="shared" si="37"/>
        <v>0.4925794411718789</v>
      </c>
      <c r="N65" s="3"/>
      <c r="O65" s="3">
        <v>0.7204275640067666</v>
      </c>
      <c r="P65" s="5">
        <f t="shared" si="3"/>
        <v>0.7055687042757044</v>
      </c>
      <c r="Q65" s="3"/>
      <c r="R65" s="3">
        <v>211311.06347537102</v>
      </c>
      <c r="S65" s="5">
        <f t="shared" si="4"/>
        <v>113.72265079291275</v>
      </c>
      <c r="T65" s="3"/>
      <c r="U65" s="3">
        <v>94633.78293792004</v>
      </c>
      <c r="V65" s="5">
        <f t="shared" si="5"/>
        <v>95524.74545616197</v>
      </c>
      <c r="W65" s="3"/>
      <c r="X65" s="3">
        <v>116419.15571806872</v>
      </c>
      <c r="Y65" s="5">
        <f t="shared" si="6"/>
        <v>117279.6250910748</v>
      </c>
      <c r="Z65" s="3"/>
      <c r="AA65" s="3">
        <v>0.6799046087771714</v>
      </c>
      <c r="AB65" s="5">
        <f t="shared" si="7"/>
        <v>0.6313870879348065</v>
      </c>
      <c r="AC65" s="3"/>
      <c r="AD65" s="3">
        <v>616625.2357976198</v>
      </c>
      <c r="AE65" s="5">
        <f t="shared" si="8"/>
        <v>672.7118675702302</v>
      </c>
      <c r="AF65" s="3"/>
      <c r="AG65" s="3">
        <v>128353.6505278222</v>
      </c>
      <c r="AH65" s="5">
        <f t="shared" si="9"/>
        <v>128953.00333809968</v>
      </c>
      <c r="AI65" s="3"/>
      <c r="AJ65" s="3">
        <v>0.9432072755183111</v>
      </c>
      <c r="AK65" s="5">
        <f t="shared" si="10"/>
        <v>95.58999357423829</v>
      </c>
      <c r="AL65" s="3"/>
      <c r="AM65" s="3">
        <v>0.9432072755183111</v>
      </c>
      <c r="AN65" s="5">
        <f t="shared" si="11"/>
        <v>95.26960413471082</v>
      </c>
      <c r="AO65" s="3"/>
      <c r="AP65" s="3">
        <v>1.2948625332100245</v>
      </c>
      <c r="AQ65" s="5">
        <f t="shared" si="12"/>
        <v>0.48936642698130833</v>
      </c>
      <c r="AR65" s="3"/>
      <c r="AS65" s="3">
        <v>1.2948625332100245</v>
      </c>
      <c r="AT65" s="5">
        <f t="shared" si="13"/>
        <v>0.18736582656542347</v>
      </c>
      <c r="AU65" s="3"/>
      <c r="AV65" s="3">
        <v>0.6799046087771714</v>
      </c>
      <c r="AW65" s="5">
        <f t="shared" si="14"/>
        <v>0.6371683529136273</v>
      </c>
      <c r="AX65" s="3"/>
      <c r="AY65" s="3">
        <v>616625.2357976198</v>
      </c>
      <c r="AZ65" s="5">
        <f t="shared" si="15"/>
        <v>901.7616922058974</v>
      </c>
      <c r="BA65" s="3"/>
      <c r="BB65" s="3">
        <v>116401.7046360497</v>
      </c>
      <c r="BC65" s="5">
        <f t="shared" si="16"/>
        <v>79.97169787007938</v>
      </c>
      <c r="BD65" s="3"/>
      <c r="BE65" s="3">
        <v>10.66896</v>
      </c>
      <c r="BF65" s="5">
        <f t="shared" si="17"/>
        <v>8.782293333333339</v>
      </c>
      <c r="BG65" s="3"/>
      <c r="BH65" s="3">
        <v>9.335966605060033</v>
      </c>
      <c r="BI65" s="5">
        <f t="shared" si="18"/>
        <v>7.456438456363639</v>
      </c>
      <c r="BJ65" s="3"/>
      <c r="BK65" s="3">
        <v>0.7204275640067666</v>
      </c>
      <c r="BL65" s="5">
        <f t="shared" si="19"/>
        <v>0.6888905147716605</v>
      </c>
      <c r="BM65" s="3"/>
      <c r="BN65" s="3">
        <v>211311.06347537102</v>
      </c>
      <c r="BO65" s="5">
        <f t="shared" si="20"/>
        <v>225.15945599446897</v>
      </c>
      <c r="BP65" s="3"/>
      <c r="BQ65" s="3">
        <v>1081053.7908165983</v>
      </c>
      <c r="BR65" s="5">
        <f t="shared" si="21"/>
        <v>1167.8692161295307</v>
      </c>
      <c r="BS65" s="3"/>
      <c r="BT65" s="3">
        <v>388535.32311751146</v>
      </c>
      <c r="BU65" s="5">
        <f t="shared" si="22"/>
        <v>394.73579932640223</v>
      </c>
      <c r="BV65" s="3"/>
      <c r="BW65" s="3">
        <v>315829.18811625236</v>
      </c>
      <c r="BX65" s="5">
        <f t="shared" si="23"/>
        <v>297.64288212757197</v>
      </c>
      <c r="BY65" s="3"/>
      <c r="BZ65" s="3">
        <v>0.6648311796852538</v>
      </c>
      <c r="CA65" s="5">
        <f t="shared" si="24"/>
        <v>0.6269383785595353</v>
      </c>
      <c r="CB65" s="3"/>
      <c r="CC65" s="3">
        <v>1081053.7908165983</v>
      </c>
      <c r="CD65" s="5">
        <f t="shared" si="25"/>
        <v>1046.8372253642535</v>
      </c>
      <c r="CE65" s="3"/>
      <c r="CF65" s="3">
        <v>0.09298134303680385</v>
      </c>
      <c r="CG65" s="5">
        <f t="shared" si="26"/>
        <v>9.055352315550998</v>
      </c>
      <c r="CH65" s="3"/>
      <c r="CI65" s="3">
        <v>0.09298134303680385</v>
      </c>
      <c r="CJ65" s="5">
        <f t="shared" si="27"/>
        <v>9.326245063146967</v>
      </c>
      <c r="CK65" s="3"/>
      <c r="CL65" s="3">
        <v>1.0205069859151314</v>
      </c>
      <c r="CM65" s="5">
        <f t="shared" si="28"/>
        <v>0.8944029935306401</v>
      </c>
      <c r="CN65" s="3"/>
      <c r="CO65" s="3">
        <v>1.0205069859151314</v>
      </c>
      <c r="CP65" s="5">
        <f t="shared" si="29"/>
        <v>0.9830269330688254</v>
      </c>
      <c r="CQ65" s="3"/>
      <c r="CR65" s="3">
        <v>205421.0712462951</v>
      </c>
      <c r="CS65" s="5">
        <f t="shared" si="30"/>
        <v>111.37740026674147</v>
      </c>
      <c r="CT65" s="3"/>
      <c r="CU65" s="3">
        <v>205421.0712462951</v>
      </c>
      <c r="CV65" s="5">
        <f t="shared" si="31"/>
        <v>65.56128967672461</v>
      </c>
      <c r="CW65" s="3"/>
      <c r="CX65" s="3">
        <v>0.8734996202700231</v>
      </c>
      <c r="CY65" s="5">
        <f t="shared" si="32"/>
        <v>0.8119355039186</v>
      </c>
      <c r="CZ65" s="3"/>
      <c r="DA65" s="3">
        <v>0.8734996202700231</v>
      </c>
      <c r="DB65" s="5">
        <f t="shared" si="33"/>
        <v>0.8162147537792894</v>
      </c>
      <c r="DC65" s="3"/>
      <c r="DD65" s="3">
        <v>241238.40685179387</v>
      </c>
      <c r="DE65" s="5">
        <f t="shared" si="34"/>
        <v>129.90762870973808</v>
      </c>
      <c r="DF65" s="3"/>
      <c r="DG65" s="4">
        <v>241238.40685179387</v>
      </c>
      <c r="DH65" s="5">
        <f t="shared" si="35"/>
        <v>99.45881600378557</v>
      </c>
      <c r="DI65" s="4"/>
      <c r="DJ65" s="4">
        <v>0.7847291998979373</v>
      </c>
      <c r="DK65" s="5">
        <f t="shared" si="36"/>
        <v>0.7847328755442853</v>
      </c>
    </row>
    <row r="66" spans="1:115" ht="12">
      <c r="A66" s="1" t="s">
        <v>181</v>
      </c>
      <c r="B66" s="3"/>
      <c r="C66" s="3">
        <v>223850.42632714685</v>
      </c>
      <c r="D66" s="5">
        <f t="shared" si="0"/>
        <v>246.9175804231636</v>
      </c>
      <c r="E66" s="3"/>
      <c r="F66" s="3">
        <v>21783.850100930205</v>
      </c>
      <c r="G66" s="5">
        <f t="shared" si="1"/>
        <v>22.011724164042853</v>
      </c>
      <c r="H66" s="3"/>
      <c r="I66" s="3">
        <v>28.3467</v>
      </c>
      <c r="J66" s="5">
        <f t="shared" si="2"/>
        <v>28.599206175822204</v>
      </c>
      <c r="K66" s="3"/>
      <c r="L66" s="3">
        <v>20915.452220025192</v>
      </c>
      <c r="M66" s="5">
        <f t="shared" si="37"/>
        <v>0.488435026829528</v>
      </c>
      <c r="N66" s="3"/>
      <c r="O66" s="3">
        <v>0.7310149251781097</v>
      </c>
      <c r="P66" s="5">
        <f t="shared" si="3"/>
        <v>0.7159377005170716</v>
      </c>
      <c r="Q66" s="3"/>
      <c r="R66" s="3">
        <v>213826.40706115647</v>
      </c>
      <c r="S66" s="5">
        <f t="shared" si="4"/>
        <v>115.07634962687754</v>
      </c>
      <c r="T66" s="3"/>
      <c r="U66" s="3">
        <v>94967.37031204575</v>
      </c>
      <c r="V66" s="5">
        <f t="shared" si="5"/>
        <v>95861.47350413245</v>
      </c>
      <c r="W66" s="3"/>
      <c r="X66" s="3">
        <v>116735.59949409634</v>
      </c>
      <c r="Y66" s="5">
        <f t="shared" si="6"/>
        <v>117598.40774489165</v>
      </c>
      <c r="Z66" s="3"/>
      <c r="AA66" s="3">
        <v>0.6881716494974197</v>
      </c>
      <c r="AB66" s="5">
        <f t="shared" si="7"/>
        <v>0.6390641983688479</v>
      </c>
      <c r="AC66" s="3"/>
      <c r="AD66" s="3">
        <v>621167.5216568533</v>
      </c>
      <c r="AE66" s="5">
        <f t="shared" si="8"/>
        <v>677.6673079674274</v>
      </c>
      <c r="AF66" s="3"/>
      <c r="AG66" s="3">
        <v>128761.20215347325</v>
      </c>
      <c r="AH66" s="5">
        <f t="shared" si="9"/>
        <v>129362.45804333719</v>
      </c>
      <c r="AI66" s="3"/>
      <c r="AJ66" s="3">
        <v>0.9150029848460675</v>
      </c>
      <c r="AK66" s="5">
        <f t="shared" si="10"/>
        <v>92.73161023252351</v>
      </c>
      <c r="AL66" s="3"/>
      <c r="AM66" s="3">
        <v>0.9150029848460675</v>
      </c>
      <c r="AN66" s="5">
        <f t="shared" si="11"/>
        <v>92.42080125013977</v>
      </c>
      <c r="AO66" s="3"/>
      <c r="AP66" s="3">
        <v>1.2443692439301972</v>
      </c>
      <c r="AQ66" s="5">
        <f t="shared" si="12"/>
        <v>0.4702835359966212</v>
      </c>
      <c r="AR66" s="3"/>
      <c r="AS66" s="3">
        <v>1.2443692439301972</v>
      </c>
      <c r="AT66" s="5">
        <f t="shared" si="13"/>
        <v>0.1800594781004105</v>
      </c>
      <c r="AU66" s="3"/>
      <c r="AV66" s="3">
        <v>0.6881716494974197</v>
      </c>
      <c r="AW66" s="5">
        <f t="shared" si="14"/>
        <v>0.6449157584337402</v>
      </c>
      <c r="AX66" s="3"/>
      <c r="AY66" s="3">
        <v>621167.5216568533</v>
      </c>
      <c r="AZ66" s="5">
        <f t="shared" si="15"/>
        <v>908.4043969560637</v>
      </c>
      <c r="BA66" s="3"/>
      <c r="BB66" s="3">
        <v>118338.39672043784</v>
      </c>
      <c r="BC66" s="5">
        <f t="shared" si="16"/>
        <v>81.30226733832147</v>
      </c>
      <c r="BD66" s="3"/>
      <c r="BE66" s="3">
        <v>10.29037</v>
      </c>
      <c r="BF66" s="5">
        <f t="shared" si="17"/>
        <v>8.403703333333338</v>
      </c>
      <c r="BG66" s="3"/>
      <c r="BH66" s="3">
        <v>8.617967685077186</v>
      </c>
      <c r="BI66" s="5">
        <f t="shared" si="18"/>
        <v>6.738439536380792</v>
      </c>
      <c r="BJ66" s="3"/>
      <c r="BK66" s="3">
        <v>0.7310149251781097</v>
      </c>
      <c r="BL66" s="5">
        <f t="shared" si="19"/>
        <v>0.6990144093195537</v>
      </c>
      <c r="BM66" s="3"/>
      <c r="BN66" s="3">
        <v>213826.40706115647</v>
      </c>
      <c r="BO66" s="5">
        <f t="shared" si="20"/>
        <v>227.83964407407058</v>
      </c>
      <c r="BP66" s="3"/>
      <c r="BQ66" s="3">
        <v>1087498.8909677528</v>
      </c>
      <c r="BR66" s="5">
        <f t="shared" si="21"/>
        <v>1174.8318983987629</v>
      </c>
      <c r="BS66" s="3"/>
      <c r="BT66" s="3">
        <v>395374.1522696937</v>
      </c>
      <c r="BU66" s="5">
        <f t="shared" si="22"/>
        <v>401.68376655415125</v>
      </c>
      <c r="BV66" s="3"/>
      <c r="BW66" s="3">
        <v>321646.89857360994</v>
      </c>
      <c r="BX66" s="5">
        <f t="shared" si="23"/>
        <v>303.1255929505952</v>
      </c>
      <c r="BY66" s="3"/>
      <c r="BZ66" s="3">
        <v>0.6744689503945861</v>
      </c>
      <c r="CA66" s="5">
        <f t="shared" si="24"/>
        <v>0.6360268336832825</v>
      </c>
      <c r="CB66" s="3"/>
      <c r="CC66" s="3">
        <v>1087498.8909677528</v>
      </c>
      <c r="CD66" s="5">
        <f t="shared" si="25"/>
        <v>1053.078330864039</v>
      </c>
      <c r="CE66" s="3"/>
      <c r="CF66" s="3">
        <v>0.09339461311524049</v>
      </c>
      <c r="CG66" s="5">
        <f t="shared" si="26"/>
        <v>9.096679323394662</v>
      </c>
      <c r="CH66" s="3"/>
      <c r="CI66" s="3">
        <v>0.09339461311524049</v>
      </c>
      <c r="CJ66" s="5">
        <f t="shared" si="27"/>
        <v>9.367572070990631</v>
      </c>
      <c r="CK66" s="3"/>
      <c r="CL66" s="3">
        <v>1.0027986986630255</v>
      </c>
      <c r="CM66" s="5">
        <f t="shared" si="28"/>
        <v>0.8788829183648821</v>
      </c>
      <c r="CN66" s="3"/>
      <c r="CO66" s="3">
        <v>1.0027986986630255</v>
      </c>
      <c r="CP66" s="5">
        <f t="shared" si="29"/>
        <v>0.9659690162220052</v>
      </c>
      <c r="CQ66" s="3"/>
      <c r="CR66" s="3">
        <v>206020.16613523546</v>
      </c>
      <c r="CS66" s="5">
        <f t="shared" si="30"/>
        <v>111.7022239610122</v>
      </c>
      <c r="CT66" s="3"/>
      <c r="CU66" s="3">
        <v>206020.16613523546</v>
      </c>
      <c r="CV66" s="5">
        <f t="shared" si="31"/>
        <v>65.75249417838245</v>
      </c>
      <c r="CW66" s="3"/>
      <c r="CX66" s="3">
        <v>0.8694415628916244</v>
      </c>
      <c r="CY66" s="5">
        <f t="shared" si="32"/>
        <v>0.8081634577882969</v>
      </c>
      <c r="CZ66" s="3"/>
      <c r="DA66" s="3">
        <v>0.8694415628916244</v>
      </c>
      <c r="DB66" s="5">
        <f t="shared" si="33"/>
        <v>0.8124228273410066</v>
      </c>
      <c r="DC66" s="3"/>
      <c r="DD66" s="3">
        <v>241579.94013165316</v>
      </c>
      <c r="DE66" s="5">
        <f t="shared" si="34"/>
        <v>130.09154543796964</v>
      </c>
      <c r="DF66" s="3"/>
      <c r="DG66" s="4">
        <v>241579.94013165316</v>
      </c>
      <c r="DH66" s="5">
        <f t="shared" si="35"/>
        <v>99.5996248247523</v>
      </c>
      <c r="DI66" s="4"/>
      <c r="DJ66" s="4">
        <v>0.8529112172663753</v>
      </c>
      <c r="DK66" s="5">
        <f t="shared" si="36"/>
        <v>0.8529148929127233</v>
      </c>
    </row>
    <row r="67" spans="1:115" ht="12">
      <c r="A67" s="1" t="s">
        <v>182</v>
      </c>
      <c r="B67" s="3"/>
      <c r="C67" s="3">
        <v>224581.26982896967</v>
      </c>
      <c r="D67" s="5">
        <f aca="true" t="shared" si="38" ref="D67:D95">D68*C67/C68</f>
        <v>247.72373528334847</v>
      </c>
      <c r="E67" s="3"/>
      <c r="F67" s="3">
        <v>22008.7894720436</v>
      </c>
      <c r="G67" s="5">
        <f aca="true" t="shared" si="39" ref="G67:G101">G68*F67/F68</f>
        <v>22.239016555775294</v>
      </c>
      <c r="H67" s="3"/>
      <c r="I67" s="3">
        <v>17.7833</v>
      </c>
      <c r="J67" s="5">
        <f aca="true" t="shared" si="40" ref="J67:J101">J68*I67/I68</f>
        <v>17.941709729404092</v>
      </c>
      <c r="K67" s="3"/>
      <c r="L67" s="3">
        <v>20436.93171704202</v>
      </c>
      <c r="M67" s="5">
        <f aca="true" t="shared" si="41" ref="M67:M101">M68*L67/L68</f>
        <v>0.4772602182595614</v>
      </c>
      <c r="N67" s="3"/>
      <c r="O67" s="3">
        <v>0.7346377914208504</v>
      </c>
      <c r="P67" s="5">
        <f aca="true" t="shared" si="42" ref="P67:P101">P68*O67/O68</f>
        <v>0.7194858449362526</v>
      </c>
      <c r="Q67" s="3"/>
      <c r="R67" s="3">
        <v>211750.42378455208</v>
      </c>
      <c r="S67" s="5">
        <f aca="true" t="shared" si="43" ref="S67:S101">S68*R67/R68</f>
        <v>113.95910419100511</v>
      </c>
      <c r="T67" s="3"/>
      <c r="U67" s="3">
        <v>95326.16187852301</v>
      </c>
      <c r="V67" s="5">
        <f aca="true" t="shared" si="44" ref="V67:V101">V68*U67/U68</f>
        <v>96223.64303805081</v>
      </c>
      <c r="W67" s="3"/>
      <c r="X67" s="3">
        <v>117058.6219407598</v>
      </c>
      <c r="Y67" s="5">
        <f aca="true" t="shared" si="45" ref="Y67:Y101">Y68*X67/X68</f>
        <v>117923.81769316884</v>
      </c>
      <c r="Z67" s="3"/>
      <c r="AA67" s="3">
        <v>0.6939778260612762</v>
      </c>
      <c r="AB67" s="5">
        <f aca="true" t="shared" si="46" ref="AB67:AB101">AB68*AA67/AA68</f>
        <v>0.6444560502041841</v>
      </c>
      <c r="AC67" s="3"/>
      <c r="AD67" s="3">
        <v>623304.8069017996</v>
      </c>
      <c r="AE67" s="5">
        <f aca="true" t="shared" si="47" ref="AE67:AE101">AE68*AD67/AD68</f>
        <v>679.9989951336173</v>
      </c>
      <c r="AF67" s="3"/>
      <c r="AG67" s="3">
        <v>129181.52706655388</v>
      </c>
      <c r="AH67" s="5">
        <f aca="true" t="shared" si="48" ref="AH67:AH101">AH68*AG67/AG68</f>
        <v>129784.74568141121</v>
      </c>
      <c r="AI67" s="3"/>
      <c r="AJ67" s="3">
        <v>0.8644290723231243</v>
      </c>
      <c r="AK67" s="5">
        <f aca="true" t="shared" si="49" ref="AK67:AK101">AK68*AJ67/AJ68</f>
        <v>87.60616209554254</v>
      </c>
      <c r="AL67" s="3"/>
      <c r="AM67" s="3">
        <v>0.8644290723231243</v>
      </c>
      <c r="AN67" s="5">
        <f aca="true" t="shared" si="50" ref="AN67:AN101">AN68*AM67/AM68</f>
        <v>87.31253210224054</v>
      </c>
      <c r="AO67" s="3"/>
      <c r="AP67" s="3">
        <v>1.1723372014500746</v>
      </c>
      <c r="AQ67" s="5">
        <f aca="true" t="shared" si="51" ref="AQ67:AQ101">AQ68*AP67/AP68</f>
        <v>0.4430605201531735</v>
      </c>
      <c r="AR67" s="3"/>
      <c r="AS67" s="3">
        <v>1.1723372014500746</v>
      </c>
      <c r="AT67" s="5">
        <f aca="true" t="shared" si="52" ref="AT67:AT101">AT68*AS67/AS68</f>
        <v>0.1696364850549435</v>
      </c>
      <c r="AU67" s="3"/>
      <c r="AV67" s="3">
        <v>0.6939778260612762</v>
      </c>
      <c r="AW67" s="5">
        <f aca="true" t="shared" si="53" ref="AW67:AW101">AW68*AV67/AV68</f>
        <v>0.6503569804965996</v>
      </c>
      <c r="AX67" s="3"/>
      <c r="AY67" s="3">
        <v>623304.8069017996</v>
      </c>
      <c r="AZ67" s="5">
        <f aca="true" t="shared" si="54" ref="AZ67:AZ101">AZ68*AY67/AY68</f>
        <v>911.5299939107789</v>
      </c>
      <c r="BA67" s="3"/>
      <c r="BB67" s="3">
        <v>119684.3915648421</v>
      </c>
      <c r="BC67" s="5">
        <f aca="true" t="shared" si="55" ref="BC67:BC101">BC68*BB67/BB68</f>
        <v>82.22700889058603</v>
      </c>
      <c r="BD67" s="3"/>
      <c r="BE67" s="3">
        <v>9.766345</v>
      </c>
      <c r="BF67" s="5">
        <f aca="true" t="shared" si="56" ref="BF67:BF101">BF68+BE67-BE68</f>
        <v>7.879678333333338</v>
      </c>
      <c r="BG67" s="3"/>
      <c r="BH67" s="3">
        <v>8.738475945986277</v>
      </c>
      <c r="BI67" s="5">
        <f aca="true" t="shared" si="57" ref="BI67:BI101">BI68+BH67-BH68</f>
        <v>6.858947797289883</v>
      </c>
      <c r="BJ67" s="3"/>
      <c r="BK67" s="3">
        <v>0.7346377914208504</v>
      </c>
      <c r="BL67" s="5">
        <f aca="true" t="shared" si="58" ref="BL67:BL101">BL68*BK67/BK68</f>
        <v>0.7024786829198445</v>
      </c>
      <c r="BM67" s="3"/>
      <c r="BN67" s="3">
        <v>211750.42378455208</v>
      </c>
      <c r="BO67" s="5">
        <f aca="true" t="shared" si="59" ref="BO67:BO101">BO68*BN67/BN68</f>
        <v>225.62761003512242</v>
      </c>
      <c r="BP67" s="3"/>
      <c r="BQ67" s="3">
        <v>1083788.9238033711</v>
      </c>
      <c r="BR67" s="5">
        <f aca="true" t="shared" si="60" ref="BR67:BR101">BR68*BQ67/BQ68</f>
        <v>1170.8239975145157</v>
      </c>
      <c r="BS67" s="3"/>
      <c r="BT67" s="3">
        <v>401949.60565002507</v>
      </c>
      <c r="BU67" s="5">
        <f aca="true" t="shared" si="61" ref="BU67:BU101">BU68*BT67/BT68</f>
        <v>408.3641549038962</v>
      </c>
      <c r="BV67" s="3"/>
      <c r="BW67" s="3">
        <v>327325.8521238498</v>
      </c>
      <c r="BX67" s="5">
        <f aca="true" t="shared" si="62" ref="BX67:BX101">BX68*BW67/BW68</f>
        <v>308.4775368676338</v>
      </c>
      <c r="BY67" s="3"/>
      <c r="BZ67" s="3">
        <v>0.6868829201402995</v>
      </c>
      <c r="CA67" s="5">
        <f aca="true" t="shared" si="63" ref="CA67:CA101">CA68*BZ67/BZ68</f>
        <v>0.6477332552556722</v>
      </c>
      <c r="CB67" s="3"/>
      <c r="CC67" s="3">
        <v>1083788.9238033711</v>
      </c>
      <c r="CD67" s="5">
        <f aca="true" t="shared" si="64" ref="CD67:CD101">CD68*CC67/CC68</f>
        <v>1049.4857883230982</v>
      </c>
      <c r="CE67" s="3"/>
      <c r="CF67" s="3">
        <v>0.09384395277777142</v>
      </c>
      <c r="CG67" s="5">
        <f aca="true" t="shared" si="65" ref="CG67:CG101">CG68+(CF67-CF68)*100</f>
        <v>9.141613289647756</v>
      </c>
      <c r="CH67" s="3"/>
      <c r="CI67" s="3">
        <v>0.09384395277777142</v>
      </c>
      <c r="CJ67" s="5">
        <f aca="true" t="shared" si="66" ref="CJ67:CJ101">CJ68+(CI67-CI68)*100</f>
        <v>9.412506037243725</v>
      </c>
      <c r="CK67" s="3"/>
      <c r="CL67" s="3">
        <v>0.9575233127875337</v>
      </c>
      <c r="CM67" s="5">
        <f aca="true" t="shared" si="67" ref="CM67:CM101">CM68*CL67/CL68</f>
        <v>0.8392022094435397</v>
      </c>
      <c r="CN67" s="3"/>
      <c r="CO67" s="3">
        <v>0.9575233127875337</v>
      </c>
      <c r="CP67" s="5">
        <f aca="true" t="shared" si="68" ref="CP67:CP101">CP68*CO67/CO68</f>
        <v>0.9223564546864453</v>
      </c>
      <c r="CQ67" s="3"/>
      <c r="CR67" s="3">
        <v>206778.11090352092</v>
      </c>
      <c r="CS67" s="5">
        <f aca="true" t="shared" si="69" ref="CS67:CS101">CS68*CR67/CR68</f>
        <v>112.11317458708598</v>
      </c>
      <c r="CT67" s="3"/>
      <c r="CU67" s="3">
        <v>206778.11090352092</v>
      </c>
      <c r="CV67" s="5">
        <f aca="true" t="shared" si="70" ref="CV67:CV101">CV68*CU67/CU68</f>
        <v>65.99439651201862</v>
      </c>
      <c r="CW67" s="3"/>
      <c r="CX67" s="3">
        <v>0.8571251473559721</v>
      </c>
      <c r="CY67" s="5">
        <f aca="true" t="shared" si="71" ref="CY67:CY101">CY68*CX67/CX68</f>
        <v>0.7967151012895048</v>
      </c>
      <c r="CZ67" s="3"/>
      <c r="DA67" s="3">
        <v>0.8571251473559721</v>
      </c>
      <c r="DB67" s="5">
        <f aca="true" t="shared" si="72" ref="DB67:DB101">DB68*DA67/DA68</f>
        <v>0.8009141330718915</v>
      </c>
      <c r="DC67" s="3"/>
      <c r="DD67" s="3">
        <v>237834.70779727487</v>
      </c>
      <c r="DE67" s="5">
        <f aca="true" t="shared" si="73" ref="DE67:DE101">DE68*DD67/DD68</f>
        <v>128.07472623461192</v>
      </c>
      <c r="DF67" s="3"/>
      <c r="DG67" s="4">
        <v>237834.70779727487</v>
      </c>
      <c r="DH67" s="5">
        <f aca="true" t="shared" si="74" ref="DH67:DH101">DH68*DG67/DG68</f>
        <v>98.05552420455045</v>
      </c>
      <c r="DI67" s="4"/>
      <c r="DJ67" s="4">
        <v>0.9228852350912617</v>
      </c>
      <c r="DK67" s="5">
        <f t="shared" si="36"/>
        <v>0.9228889107376098</v>
      </c>
    </row>
    <row r="68" spans="1:115" ht="12">
      <c r="A68" s="1" t="s">
        <v>183</v>
      </c>
      <c r="B68" s="3"/>
      <c r="C68" s="3">
        <v>226531.2639898709</v>
      </c>
      <c r="D68" s="5">
        <f t="shared" si="38"/>
        <v>249.8746708341495</v>
      </c>
      <c r="E68" s="3"/>
      <c r="F68" s="3">
        <v>22599.141403817834</v>
      </c>
      <c r="G68" s="5">
        <f t="shared" si="39"/>
        <v>22.83554397502013</v>
      </c>
      <c r="H68" s="3"/>
      <c r="I68" s="3">
        <v>12.81</v>
      </c>
      <c r="J68" s="5">
        <f t="shared" si="40"/>
        <v>12.924108665639471</v>
      </c>
      <c r="K68" s="3"/>
      <c r="L68" s="3">
        <v>20578.03869170095</v>
      </c>
      <c r="M68" s="5">
        <f t="shared" si="41"/>
        <v>0.48055546563113766</v>
      </c>
      <c r="N68" s="3"/>
      <c r="O68" s="3">
        <v>0.7418480418451636</v>
      </c>
      <c r="P68" s="5">
        <f t="shared" si="42"/>
        <v>0.7265473835329883</v>
      </c>
      <c r="Q68" s="3"/>
      <c r="R68" s="3">
        <v>217356.5558363103</v>
      </c>
      <c r="S68" s="5">
        <f t="shared" si="43"/>
        <v>116.97619277659808</v>
      </c>
      <c r="T68" s="3"/>
      <c r="U68" s="3">
        <v>95660.65424120161</v>
      </c>
      <c r="V68" s="5">
        <f t="shared" si="44"/>
        <v>96561.28459490229</v>
      </c>
      <c r="W68" s="3"/>
      <c r="X68" s="3">
        <v>117326.32864048444</v>
      </c>
      <c r="Y68" s="5">
        <f t="shared" si="45"/>
        <v>118193.50304850769</v>
      </c>
      <c r="Z68" s="3"/>
      <c r="AA68" s="3">
        <v>0.6980832543589753</v>
      </c>
      <c r="AB68" s="5">
        <f t="shared" si="46"/>
        <v>0.6482685179888508</v>
      </c>
      <c r="AC68" s="3"/>
      <c r="AD68" s="3">
        <v>634566.4555742126</v>
      </c>
      <c r="AE68" s="5">
        <f t="shared" si="47"/>
        <v>692.2849741538226</v>
      </c>
      <c r="AF68" s="3"/>
      <c r="AG68" s="3">
        <v>129373.94318231057</v>
      </c>
      <c r="AH68" s="5">
        <f t="shared" si="48"/>
        <v>129978.06029237428</v>
      </c>
      <c r="AI68" s="3"/>
      <c r="AJ68" s="3">
        <v>0.8662254897254603</v>
      </c>
      <c r="AK68" s="5">
        <f t="shared" si="49"/>
        <v>87.78822125942207</v>
      </c>
      <c r="AL68" s="3"/>
      <c r="AM68" s="3">
        <v>0.8662254897254603</v>
      </c>
      <c r="AN68" s="5">
        <f t="shared" si="50"/>
        <v>87.49398105754807</v>
      </c>
      <c r="AO68" s="3"/>
      <c r="AP68" s="3">
        <v>1.1672623114494085</v>
      </c>
      <c r="AQ68" s="5">
        <f t="shared" si="51"/>
        <v>0.4411425707776575</v>
      </c>
      <c r="AR68" s="3"/>
      <c r="AS68" s="3">
        <v>1.1672623114494085</v>
      </c>
      <c r="AT68" s="5">
        <f t="shared" si="52"/>
        <v>0.1689021515366617</v>
      </c>
      <c r="AU68" s="3"/>
      <c r="AV68" s="3">
        <v>0.6980832543589753</v>
      </c>
      <c r="AW68" s="5">
        <f t="shared" si="53"/>
        <v>0.6542043569560041</v>
      </c>
      <c r="AX68" s="3"/>
      <c r="AY68" s="3">
        <v>634566.4555742126</v>
      </c>
      <c r="AZ68" s="5">
        <f t="shared" si="54"/>
        <v>927.9991923384547</v>
      </c>
      <c r="BA68" s="3"/>
      <c r="BB68" s="3">
        <v>123027.02775192495</v>
      </c>
      <c r="BC68" s="5">
        <f t="shared" si="55"/>
        <v>84.5235069709088</v>
      </c>
      <c r="BD68" s="3"/>
      <c r="BE68" s="3">
        <v>8.59818</v>
      </c>
      <c r="BF68" s="5">
        <f t="shared" si="56"/>
        <v>6.711513333333336</v>
      </c>
      <c r="BG68" s="3"/>
      <c r="BH68" s="3">
        <v>8.019084572349914</v>
      </c>
      <c r="BI68" s="5">
        <f t="shared" si="57"/>
        <v>6.139556423653521</v>
      </c>
      <c r="BJ68" s="3"/>
      <c r="BK68" s="3">
        <v>0.7418480418451636</v>
      </c>
      <c r="BL68" s="5">
        <f t="shared" si="58"/>
        <v>0.7093733013028678</v>
      </c>
      <c r="BM68" s="3"/>
      <c r="BN68" s="3">
        <v>217356.5558363103</v>
      </c>
      <c r="BO68" s="5">
        <f t="shared" si="59"/>
        <v>231.60114318689776</v>
      </c>
      <c r="BP68" s="3"/>
      <c r="BQ68" s="3">
        <v>1103660.5177864407</v>
      </c>
      <c r="BR68" s="5">
        <f t="shared" si="60"/>
        <v>1192.2914055985495</v>
      </c>
      <c r="BS68" s="3"/>
      <c r="BT68" s="3">
        <v>409037.0876941462</v>
      </c>
      <c r="BU68" s="5">
        <f t="shared" si="61"/>
        <v>415.56474317332237</v>
      </c>
      <c r="BV68" s="3"/>
      <c r="BW68" s="3">
        <v>333503.620808229</v>
      </c>
      <c r="BX68" s="5">
        <f t="shared" si="62"/>
        <v>314.29957278300736</v>
      </c>
      <c r="BY68" s="3"/>
      <c r="BZ68" s="3">
        <v>0.6962640684717164</v>
      </c>
      <c r="CA68" s="5">
        <f t="shared" si="63"/>
        <v>0.6565797144826738</v>
      </c>
      <c r="CB68" s="3"/>
      <c r="CC68" s="3">
        <v>1103660.5177864407</v>
      </c>
      <c r="CD68" s="5">
        <f t="shared" si="64"/>
        <v>1068.7284240601118</v>
      </c>
      <c r="CE68" s="3"/>
      <c r="CF68" s="3">
        <v>0.0931224189777452</v>
      </c>
      <c r="CG68" s="5">
        <f t="shared" si="65"/>
        <v>9.069459909645134</v>
      </c>
      <c r="CH68" s="3"/>
      <c r="CI68" s="3">
        <v>0.0931224189777452</v>
      </c>
      <c r="CJ68" s="5">
        <f t="shared" si="66"/>
        <v>9.340352657241104</v>
      </c>
      <c r="CK68" s="3"/>
      <c r="CL68" s="3">
        <v>0.9095168149400469</v>
      </c>
      <c r="CM68" s="5">
        <f t="shared" si="67"/>
        <v>0.7971278719070741</v>
      </c>
      <c r="CN68" s="3"/>
      <c r="CO68" s="3">
        <v>0.9095168149400469</v>
      </c>
      <c r="CP68" s="5">
        <f t="shared" si="68"/>
        <v>0.8761130864413261</v>
      </c>
      <c r="CQ68" s="3"/>
      <c r="CR68" s="3">
        <v>214571.67543444163</v>
      </c>
      <c r="CS68" s="5">
        <f t="shared" si="69"/>
        <v>116.3387730176593</v>
      </c>
      <c r="CT68" s="3"/>
      <c r="CU68" s="3">
        <v>214571.67543444163</v>
      </c>
      <c r="CV68" s="5">
        <f t="shared" si="70"/>
        <v>68.481756444113</v>
      </c>
      <c r="CW68" s="3"/>
      <c r="CX68" s="3">
        <v>0.8462995475587701</v>
      </c>
      <c r="CY68" s="5">
        <f t="shared" si="71"/>
        <v>0.7866524880695412</v>
      </c>
      <c r="CZ68" s="3"/>
      <c r="DA68" s="3">
        <v>0.8462995475587701</v>
      </c>
      <c r="DB68" s="5">
        <f t="shared" si="72"/>
        <v>0.7907984855456168</v>
      </c>
      <c r="DC68" s="3"/>
      <c r="DD68" s="3">
        <v>242042.37442702148</v>
      </c>
      <c r="DE68" s="5">
        <f t="shared" si="73"/>
        <v>130.34056773723506</v>
      </c>
      <c r="DF68" s="3"/>
      <c r="DG68" s="4">
        <v>242042.37442702148</v>
      </c>
      <c r="DH68" s="5">
        <f t="shared" si="74"/>
        <v>99.79027924042805</v>
      </c>
      <c r="DI68" s="4"/>
      <c r="DJ68" s="4">
        <v>0.9587782442342557</v>
      </c>
      <c r="DK68" s="5">
        <f t="shared" si="36"/>
        <v>0.9587819198806038</v>
      </c>
    </row>
    <row r="69" spans="1:115" ht="12">
      <c r="A69" s="1" t="s">
        <v>184</v>
      </c>
      <c r="B69" s="3"/>
      <c r="C69" s="3">
        <v>227936.5287156677</v>
      </c>
      <c r="D69" s="5">
        <f t="shared" si="38"/>
        <v>251.42474412032078</v>
      </c>
      <c r="E69" s="3"/>
      <c r="F69" s="3">
        <v>22807.598727288678</v>
      </c>
      <c r="G69" s="5">
        <f t="shared" si="39"/>
        <v>23.046181905549176</v>
      </c>
      <c r="H69" s="3"/>
      <c r="I69" s="3">
        <v>12.4167</v>
      </c>
      <c r="J69" s="5">
        <f t="shared" si="40"/>
        <v>12.527305235647589</v>
      </c>
      <c r="K69" s="3"/>
      <c r="L69" s="3">
        <v>20346.180558355813</v>
      </c>
      <c r="M69" s="5">
        <f t="shared" si="41"/>
        <v>0.4751409217623396</v>
      </c>
      <c r="N69" s="3"/>
      <c r="O69" s="3">
        <v>0.7448105501815584</v>
      </c>
      <c r="P69" s="5">
        <f t="shared" si="42"/>
        <v>0.7294487899654278</v>
      </c>
      <c r="Q69" s="3"/>
      <c r="R69" s="3">
        <v>220470.16050189966</v>
      </c>
      <c r="S69" s="5">
        <f t="shared" si="43"/>
        <v>118.65186167092114</v>
      </c>
      <c r="T69" s="3"/>
      <c r="U69" s="3">
        <v>95953.47601035672</v>
      </c>
      <c r="V69" s="5">
        <f t="shared" si="44"/>
        <v>96856.8632359983</v>
      </c>
      <c r="W69" s="3"/>
      <c r="X69" s="3">
        <v>117709.66333035199</v>
      </c>
      <c r="Y69" s="5">
        <f t="shared" si="45"/>
        <v>118579.67101575308</v>
      </c>
      <c r="Z69" s="3"/>
      <c r="AA69" s="3">
        <v>0.7028318640557242</v>
      </c>
      <c r="AB69" s="5">
        <f t="shared" si="46"/>
        <v>0.6526782701944751</v>
      </c>
      <c r="AC69" s="3"/>
      <c r="AD69" s="3">
        <v>639223.4648380373</v>
      </c>
      <c r="AE69" s="5">
        <f t="shared" si="47"/>
        <v>697.3655728988723</v>
      </c>
      <c r="AF69" s="3"/>
      <c r="AG69" s="3">
        <v>129664.16713550026</v>
      </c>
      <c r="AH69" s="5">
        <f t="shared" si="48"/>
        <v>130269.63945861199</v>
      </c>
      <c r="AI69" s="3"/>
      <c r="AJ69" s="3">
        <v>0.8373016734687406</v>
      </c>
      <c r="AK69" s="5">
        <f t="shared" si="49"/>
        <v>84.85691709978975</v>
      </c>
      <c r="AL69" s="3"/>
      <c r="AM69" s="3">
        <v>0.8373016734687406</v>
      </c>
      <c r="AN69" s="5">
        <f t="shared" si="50"/>
        <v>84.57250176411434</v>
      </c>
      <c r="AO69" s="3"/>
      <c r="AP69" s="3">
        <v>1.1200319112395287</v>
      </c>
      <c r="AQ69" s="5">
        <f t="shared" si="51"/>
        <v>0.4232928210144082</v>
      </c>
      <c r="AR69" s="3"/>
      <c r="AS69" s="3">
        <v>1.1200319112395287</v>
      </c>
      <c r="AT69" s="5">
        <f t="shared" si="52"/>
        <v>0.1620679411495545</v>
      </c>
      <c r="AU69" s="3"/>
      <c r="AV69" s="3">
        <v>0.7028318640557242</v>
      </c>
      <c r="AW69" s="5">
        <f t="shared" si="53"/>
        <v>0.6586544868419434</v>
      </c>
      <c r="AX69" s="3"/>
      <c r="AY69" s="3">
        <v>639223.4648380373</v>
      </c>
      <c r="AZ69" s="5">
        <f t="shared" si="54"/>
        <v>934.8096702601584</v>
      </c>
      <c r="BA69" s="3"/>
      <c r="BB69" s="3">
        <v>124994.25753458998</v>
      </c>
      <c r="BC69" s="5">
        <f t="shared" si="55"/>
        <v>85.87505681557995</v>
      </c>
      <c r="BD69" s="3"/>
      <c r="BE69" s="3">
        <v>8.403705</v>
      </c>
      <c r="BF69" s="5">
        <f t="shared" si="56"/>
        <v>6.517038333333337</v>
      </c>
      <c r="BG69" s="3"/>
      <c r="BH69" s="3">
        <v>7.744351065728988</v>
      </c>
      <c r="BI69" s="5">
        <f t="shared" si="57"/>
        <v>5.864822917032594</v>
      </c>
      <c r="BJ69" s="3"/>
      <c r="BK69" s="3">
        <v>0.7448105501815584</v>
      </c>
      <c r="BL69" s="5">
        <f t="shared" si="58"/>
        <v>0.7122061244690496</v>
      </c>
      <c r="BM69" s="3"/>
      <c r="BN69" s="3">
        <v>220470.16050189966</v>
      </c>
      <c r="BO69" s="5">
        <f t="shared" si="59"/>
        <v>234.9187997315001</v>
      </c>
      <c r="BP69" s="3"/>
      <c r="BQ69" s="3">
        <v>1109267.2894100049</v>
      </c>
      <c r="BR69" s="5">
        <f t="shared" si="60"/>
        <v>1198.3484362816232</v>
      </c>
      <c r="BS69" s="3"/>
      <c r="BT69" s="3">
        <v>415598.697785377</v>
      </c>
      <c r="BU69" s="5">
        <f t="shared" si="61"/>
        <v>422.2310673145815</v>
      </c>
      <c r="BV69" s="3"/>
      <c r="BW69" s="3">
        <v>338783.9073667786</v>
      </c>
      <c r="BX69" s="5">
        <f t="shared" si="62"/>
        <v>319.2758060409913</v>
      </c>
      <c r="BY69" s="3"/>
      <c r="BZ69" s="3">
        <v>0.7038405965770819</v>
      </c>
      <c r="CA69" s="5">
        <f t="shared" si="63"/>
        <v>0.6637244098438893</v>
      </c>
      <c r="CB69" s="3"/>
      <c r="CC69" s="3">
        <v>1109267.2894100049</v>
      </c>
      <c r="CD69" s="5">
        <f t="shared" si="64"/>
        <v>1074.1577350708335</v>
      </c>
      <c r="CE69" s="3"/>
      <c r="CF69" s="3">
        <v>0.09219589397166073</v>
      </c>
      <c r="CG69" s="5">
        <f t="shared" si="65"/>
        <v>8.976807409036686</v>
      </c>
      <c r="CH69" s="3"/>
      <c r="CI69" s="3">
        <v>0.09219589397166073</v>
      </c>
      <c r="CJ69" s="5">
        <f t="shared" si="66"/>
        <v>9.247700156632655</v>
      </c>
      <c r="CK69" s="3"/>
      <c r="CL69" s="3">
        <v>0.8744029499519294</v>
      </c>
      <c r="CM69" s="5">
        <f t="shared" si="67"/>
        <v>0.7663530252933196</v>
      </c>
      <c r="CN69" s="3"/>
      <c r="CO69" s="3">
        <v>0.8744029499519294</v>
      </c>
      <c r="CP69" s="5">
        <f t="shared" si="68"/>
        <v>0.8422888446831883</v>
      </c>
      <c r="CQ69" s="3"/>
      <c r="CR69" s="3">
        <v>220047.39418523325</v>
      </c>
      <c r="CS69" s="5">
        <f t="shared" si="69"/>
        <v>119.30765695617114</v>
      </c>
      <c r="CT69" s="3"/>
      <c r="CU69" s="3">
        <v>220047.39418523325</v>
      </c>
      <c r="CV69" s="5">
        <f t="shared" si="70"/>
        <v>70.22936286555209</v>
      </c>
      <c r="CW69" s="3"/>
      <c r="CX69" s="3">
        <v>0.8391563045860824</v>
      </c>
      <c r="CY69" s="5">
        <f t="shared" si="71"/>
        <v>0.7800126997421584</v>
      </c>
      <c r="CZ69" s="3"/>
      <c r="DA69" s="3">
        <v>0.8391563045860824</v>
      </c>
      <c r="DB69" s="5">
        <f t="shared" si="72"/>
        <v>0.7841237026735468</v>
      </c>
      <c r="DC69" s="3"/>
      <c r="DD69" s="3">
        <v>243215.6034580353</v>
      </c>
      <c r="DE69" s="5">
        <f t="shared" si="73"/>
        <v>130.9723552015175</v>
      </c>
      <c r="DF69" s="3"/>
      <c r="DG69" s="4">
        <v>243215.6034580353</v>
      </c>
      <c r="DH69" s="5">
        <f t="shared" si="74"/>
        <v>100.2739831905938</v>
      </c>
      <c r="DI69" s="4"/>
      <c r="DJ69" s="4">
        <v>1.0126592579599647</v>
      </c>
      <c r="DK69" s="5">
        <f t="shared" si="36"/>
        <v>1.0126629336063129</v>
      </c>
    </row>
    <row r="70" spans="1:115" ht="12">
      <c r="A70" s="1" t="s">
        <v>185</v>
      </c>
      <c r="B70" s="3"/>
      <c r="C70" s="3">
        <v>229533.04717812204</v>
      </c>
      <c r="D70" s="5">
        <f t="shared" si="38"/>
        <v>253.18577930045493</v>
      </c>
      <c r="E70" s="3"/>
      <c r="F70" s="3">
        <v>22863.788973115737</v>
      </c>
      <c r="G70" s="5">
        <f t="shared" si="39"/>
        <v>23.102959940016195</v>
      </c>
      <c r="H70" s="3"/>
      <c r="I70" s="3">
        <v>14.7233</v>
      </c>
      <c r="J70" s="5">
        <f t="shared" si="40"/>
        <v>14.854451921686932</v>
      </c>
      <c r="K70" s="3"/>
      <c r="L70" s="3">
        <v>20256.248594099336</v>
      </c>
      <c r="M70" s="5">
        <f t="shared" si="41"/>
        <v>0.47304075577442045</v>
      </c>
      <c r="N70" s="3"/>
      <c r="O70" s="3">
        <v>0.7521033850614205</v>
      </c>
      <c r="P70" s="5">
        <f t="shared" si="42"/>
        <v>0.7365912097085912</v>
      </c>
      <c r="Q70" s="3"/>
      <c r="R70" s="3">
        <v>222425.6135595722</v>
      </c>
      <c r="S70" s="5">
        <f t="shared" si="43"/>
        <v>119.70424057414665</v>
      </c>
      <c r="T70" s="3"/>
      <c r="U70" s="3">
        <v>96392.7065447435</v>
      </c>
      <c r="V70" s="5">
        <f t="shared" si="44"/>
        <v>97300.22905834312</v>
      </c>
      <c r="W70" s="3"/>
      <c r="X70" s="3">
        <v>118143.39856826806</v>
      </c>
      <c r="Y70" s="5">
        <f t="shared" si="45"/>
        <v>119016.61204816162</v>
      </c>
      <c r="Z70" s="3"/>
      <c r="AA70" s="3">
        <v>0.7093346147257082</v>
      </c>
      <c r="AB70" s="5">
        <f t="shared" si="46"/>
        <v>0.6587169890913387</v>
      </c>
      <c r="AC70" s="3"/>
      <c r="AD70" s="3">
        <v>644086.7163820695</v>
      </c>
      <c r="AE70" s="5">
        <f t="shared" si="47"/>
        <v>702.6711731868946</v>
      </c>
      <c r="AF70" s="3"/>
      <c r="AG70" s="3">
        <v>130266.19679263768</v>
      </c>
      <c r="AH70" s="5">
        <f t="shared" si="48"/>
        <v>130874.48031874513</v>
      </c>
      <c r="AI70" s="3"/>
      <c r="AJ70" s="3">
        <v>0.8084190905293025</v>
      </c>
      <c r="AK70" s="5">
        <f t="shared" si="49"/>
        <v>81.92979175921057</v>
      </c>
      <c r="AL70" s="3"/>
      <c r="AM70" s="3">
        <v>0.8084190905293025</v>
      </c>
      <c r="AN70" s="5">
        <f t="shared" si="50"/>
        <v>81.6551872835659</v>
      </c>
      <c r="AO70" s="3"/>
      <c r="AP70" s="3">
        <v>1.075210574205949</v>
      </c>
      <c r="AQ70" s="5">
        <f t="shared" si="51"/>
        <v>0.406353526692352</v>
      </c>
      <c r="AR70" s="3"/>
      <c r="AS70" s="3">
        <v>1.075210574205949</v>
      </c>
      <c r="AT70" s="5">
        <f t="shared" si="52"/>
        <v>0.15558232074918266</v>
      </c>
      <c r="AU70" s="3"/>
      <c r="AV70" s="3">
        <v>0.7093346147257082</v>
      </c>
      <c r="AW70" s="5">
        <f t="shared" si="53"/>
        <v>0.66474849897293</v>
      </c>
      <c r="AX70" s="3"/>
      <c r="AY70" s="3">
        <v>644086.7163820695</v>
      </c>
      <c r="AZ70" s="5">
        <f t="shared" si="54"/>
        <v>941.9217598850612</v>
      </c>
      <c r="BA70" s="3"/>
      <c r="BB70" s="3">
        <v>126903.88843318455</v>
      </c>
      <c r="BC70" s="5">
        <f t="shared" si="55"/>
        <v>87.1870343827751</v>
      </c>
      <c r="BD70" s="3"/>
      <c r="BE70" s="3">
        <v>8.472985</v>
      </c>
      <c r="BF70" s="5">
        <f t="shared" si="56"/>
        <v>6.586318333333336</v>
      </c>
      <c r="BG70" s="3"/>
      <c r="BH70" s="3">
        <v>7.865642581818182</v>
      </c>
      <c r="BI70" s="5">
        <f t="shared" si="57"/>
        <v>5.986114433121788</v>
      </c>
      <c r="BJ70" s="3"/>
      <c r="BK70" s="3">
        <v>0.7521033850614205</v>
      </c>
      <c r="BL70" s="5">
        <f t="shared" si="58"/>
        <v>0.719179712134951</v>
      </c>
      <c r="BM70" s="3"/>
      <c r="BN70" s="3">
        <v>222425.6135595722</v>
      </c>
      <c r="BO70" s="5">
        <f t="shared" si="59"/>
        <v>237.00240453404552</v>
      </c>
      <c r="BP70" s="3"/>
      <c r="BQ70" s="3">
        <v>1112014.2687796557</v>
      </c>
      <c r="BR70" s="5">
        <f t="shared" si="60"/>
        <v>1201.3160153886117</v>
      </c>
      <c r="BS70" s="3"/>
      <c r="BT70" s="3">
        <v>421268.1687490941</v>
      </c>
      <c r="BU70" s="5">
        <f t="shared" si="61"/>
        <v>427.9910150451096</v>
      </c>
      <c r="BV70" s="3"/>
      <c r="BW70" s="3">
        <v>343710.9433025869</v>
      </c>
      <c r="BX70" s="5">
        <f t="shared" si="62"/>
        <v>323.91912981048506</v>
      </c>
      <c r="BY70" s="3"/>
      <c r="BZ70" s="3">
        <v>0.709860445826648</v>
      </c>
      <c r="CA70" s="5">
        <f t="shared" si="63"/>
        <v>0.6694011510121999</v>
      </c>
      <c r="CB70" s="3"/>
      <c r="CC70" s="3">
        <v>1112014.2687796557</v>
      </c>
      <c r="CD70" s="5">
        <f t="shared" si="64"/>
        <v>1076.8177694612461</v>
      </c>
      <c r="CE70" s="3"/>
      <c r="CF70" s="3">
        <v>0.09306173453169218</v>
      </c>
      <c r="CG70" s="5">
        <f t="shared" si="65"/>
        <v>9.063391465039832</v>
      </c>
      <c r="CH70" s="3"/>
      <c r="CI70" s="3">
        <v>0.09306173453169218</v>
      </c>
      <c r="CJ70" s="5">
        <f t="shared" si="66"/>
        <v>9.3342842126358</v>
      </c>
      <c r="CK70" s="3"/>
      <c r="CL70" s="3">
        <v>0.8688512106296092</v>
      </c>
      <c r="CM70" s="5">
        <f t="shared" si="67"/>
        <v>0.7614873140951428</v>
      </c>
      <c r="CN70" s="3"/>
      <c r="CO70" s="3">
        <v>0.8688512106296092</v>
      </c>
      <c r="CP70" s="5">
        <f t="shared" si="68"/>
        <v>0.8369410035076338</v>
      </c>
      <c r="CQ70" s="3"/>
      <c r="CR70" s="3">
        <v>220598.2618305682</v>
      </c>
      <c r="CS70" s="5">
        <f t="shared" si="69"/>
        <v>119.60633228609825</v>
      </c>
      <c r="CT70" s="3"/>
      <c r="CU70" s="3">
        <v>220598.2618305682</v>
      </c>
      <c r="CV70" s="5">
        <f t="shared" si="70"/>
        <v>70.40517537130053</v>
      </c>
      <c r="CW70" s="3"/>
      <c r="CX70" s="3">
        <v>0.8413494210012445</v>
      </c>
      <c r="CY70" s="5">
        <f t="shared" si="71"/>
        <v>0.7820512456560609</v>
      </c>
      <c r="CZ70" s="3"/>
      <c r="DA70" s="3">
        <v>0.8413494210012445</v>
      </c>
      <c r="DB70" s="5">
        <f t="shared" si="72"/>
        <v>0.7861729926025539</v>
      </c>
      <c r="DC70" s="3"/>
      <c r="DD70" s="3">
        <v>241561.92539343552</v>
      </c>
      <c r="DE70" s="5">
        <f t="shared" si="73"/>
        <v>130.08184444568482</v>
      </c>
      <c r="DF70" s="3"/>
      <c r="DG70" s="4">
        <v>241561.92539343552</v>
      </c>
      <c r="DH70" s="5">
        <f t="shared" si="74"/>
        <v>99.59219763039661</v>
      </c>
      <c r="DI70" s="4"/>
      <c r="DJ70" s="4">
        <v>1.0381572644548962</v>
      </c>
      <c r="DK70" s="5">
        <f t="shared" si="36"/>
        <v>1.0381609401012442</v>
      </c>
    </row>
    <row r="71" spans="1:115" ht="12">
      <c r="A71" s="1" t="s">
        <v>186</v>
      </c>
      <c r="B71" s="3"/>
      <c r="C71" s="3">
        <v>231730.37866746707</v>
      </c>
      <c r="D71" s="5">
        <f t="shared" si="38"/>
        <v>255.60953959271265</v>
      </c>
      <c r="E71" s="3"/>
      <c r="F71" s="3">
        <v>22753.65771646205</v>
      </c>
      <c r="G71" s="5">
        <f t="shared" si="39"/>
        <v>22.991676634628554</v>
      </c>
      <c r="H71" s="3"/>
      <c r="I71" s="3">
        <v>17.9067</v>
      </c>
      <c r="J71" s="5">
        <f t="shared" si="40"/>
        <v>18.066208949493074</v>
      </c>
      <c r="K71" s="3"/>
      <c r="L71" s="3">
        <v>20104.19132622255</v>
      </c>
      <c r="M71" s="5">
        <f t="shared" si="41"/>
        <v>0.469489788052866</v>
      </c>
      <c r="N71" s="3"/>
      <c r="O71" s="3">
        <v>0.7588249733023796</v>
      </c>
      <c r="P71" s="5">
        <f t="shared" si="42"/>
        <v>0.7431741648074661</v>
      </c>
      <c r="Q71" s="3"/>
      <c r="R71" s="3">
        <v>218765.83988918836</v>
      </c>
      <c r="S71" s="5">
        <f t="shared" si="43"/>
        <v>117.73463635062399</v>
      </c>
      <c r="T71" s="3"/>
      <c r="U71" s="3">
        <v>96627.87243318056</v>
      </c>
      <c r="V71" s="5">
        <f t="shared" si="44"/>
        <v>97537.6089974676</v>
      </c>
      <c r="W71" s="3"/>
      <c r="X71" s="3">
        <v>118405.16482125752</v>
      </c>
      <c r="Y71" s="5">
        <f t="shared" si="45"/>
        <v>119280.31305013801</v>
      </c>
      <c r="Z71" s="3"/>
      <c r="AA71" s="3">
        <v>0.7146518712441695</v>
      </c>
      <c r="AB71" s="5">
        <f t="shared" si="46"/>
        <v>0.6636548098762747</v>
      </c>
      <c r="AC71" s="3"/>
      <c r="AD71" s="3">
        <v>645224.1313354187</v>
      </c>
      <c r="AE71" s="5">
        <f t="shared" si="47"/>
        <v>703.91204445367</v>
      </c>
      <c r="AF71" s="3"/>
      <c r="AG71" s="3">
        <v>130728.1705453396</v>
      </c>
      <c r="AH71" s="5">
        <f t="shared" si="48"/>
        <v>131338.61127746198</v>
      </c>
      <c r="AI71" s="3"/>
      <c r="AJ71" s="3">
        <v>0.7871476777613094</v>
      </c>
      <c r="AK71" s="5">
        <f t="shared" si="49"/>
        <v>79.77402572285332</v>
      </c>
      <c r="AL71" s="3"/>
      <c r="AM71" s="3">
        <v>0.7871476777613094</v>
      </c>
      <c r="AN71" s="5">
        <f t="shared" si="50"/>
        <v>79.50664673856308</v>
      </c>
      <c r="AO71" s="3"/>
      <c r="AP71" s="3">
        <v>1.036443261422506</v>
      </c>
      <c r="AQ71" s="5">
        <f t="shared" si="51"/>
        <v>0.39170222521908343</v>
      </c>
      <c r="AR71" s="3"/>
      <c r="AS71" s="3">
        <v>1.036443261422506</v>
      </c>
      <c r="AT71" s="5">
        <f t="shared" si="52"/>
        <v>0.1499727140016748</v>
      </c>
      <c r="AU71" s="3"/>
      <c r="AV71" s="3">
        <v>0.7146518712441695</v>
      </c>
      <c r="AW71" s="5">
        <f t="shared" si="53"/>
        <v>0.6697315326722906</v>
      </c>
      <c r="AX71" s="3"/>
      <c r="AY71" s="3">
        <v>645224.1313354187</v>
      </c>
      <c r="AZ71" s="5">
        <f t="shared" si="54"/>
        <v>943.5851320169943</v>
      </c>
      <c r="BA71" s="3"/>
      <c r="BB71" s="3">
        <v>127893.17002070491</v>
      </c>
      <c r="BC71" s="5">
        <f t="shared" si="55"/>
        <v>87.86670250681998</v>
      </c>
      <c r="BD71" s="3"/>
      <c r="BE71" s="3">
        <v>8.471259</v>
      </c>
      <c r="BF71" s="5">
        <f t="shared" si="56"/>
        <v>6.584592333333337</v>
      </c>
      <c r="BG71" s="3"/>
      <c r="BH71" s="3">
        <v>8.095954616174957</v>
      </c>
      <c r="BI71" s="5">
        <f t="shared" si="57"/>
        <v>6.216426467478563</v>
      </c>
      <c r="BJ71" s="3"/>
      <c r="BK71" s="3">
        <v>0.7588249733023796</v>
      </c>
      <c r="BL71" s="5">
        <f t="shared" si="58"/>
        <v>0.7256070597473113</v>
      </c>
      <c r="BM71" s="3"/>
      <c r="BN71" s="3">
        <v>218765.83988918836</v>
      </c>
      <c r="BO71" s="5">
        <f t="shared" si="59"/>
        <v>233.10278548365656</v>
      </c>
      <c r="BP71" s="3"/>
      <c r="BQ71" s="3">
        <v>1106677.4157587127</v>
      </c>
      <c r="BR71" s="5">
        <f t="shared" si="60"/>
        <v>1195.5505794712562</v>
      </c>
      <c r="BS71" s="3"/>
      <c r="BT71" s="3">
        <v>426233.0294782237</v>
      </c>
      <c r="BU71" s="5">
        <f t="shared" si="61"/>
        <v>433.0351079546865</v>
      </c>
      <c r="BV71" s="3"/>
      <c r="BW71" s="3">
        <v>347839.4786359495</v>
      </c>
      <c r="BX71" s="5">
        <f t="shared" si="62"/>
        <v>327.8099328199119</v>
      </c>
      <c r="BY71" s="3"/>
      <c r="BZ71" s="3">
        <v>0.715519795640891</v>
      </c>
      <c r="CA71" s="5">
        <f t="shared" si="63"/>
        <v>0.6747379398161222</v>
      </c>
      <c r="CB71" s="3"/>
      <c r="CC71" s="3">
        <v>1106677.4157587127</v>
      </c>
      <c r="CD71" s="5">
        <f t="shared" si="64"/>
        <v>1071.6498338265164</v>
      </c>
      <c r="CE71" s="3"/>
      <c r="CF71" s="3">
        <v>0.09426434771232549</v>
      </c>
      <c r="CG71" s="5">
        <f t="shared" si="65"/>
        <v>9.183652783103163</v>
      </c>
      <c r="CH71" s="3"/>
      <c r="CI71" s="3">
        <v>0.09426434771232549</v>
      </c>
      <c r="CJ71" s="5">
        <f t="shared" si="66"/>
        <v>9.454545530699132</v>
      </c>
      <c r="CK71" s="3"/>
      <c r="CL71" s="3">
        <v>0.8739661938267748</v>
      </c>
      <c r="CM71" s="5">
        <f t="shared" si="67"/>
        <v>0.7659702390986413</v>
      </c>
      <c r="CN71" s="3"/>
      <c r="CO71" s="3">
        <v>0.8739661938267748</v>
      </c>
      <c r="CP71" s="5">
        <f t="shared" si="68"/>
        <v>0.841868129254352</v>
      </c>
      <c r="CQ71" s="3"/>
      <c r="CR71" s="3">
        <v>225719.8608099691</v>
      </c>
      <c r="CS71" s="5">
        <f t="shared" si="69"/>
        <v>122.38321576778615</v>
      </c>
      <c r="CT71" s="3"/>
      <c r="CU71" s="3">
        <v>225719.8608099691</v>
      </c>
      <c r="CV71" s="5">
        <f t="shared" si="70"/>
        <v>72.03976247699198</v>
      </c>
      <c r="CW71" s="3"/>
      <c r="CX71" s="3">
        <v>0.841733209092429</v>
      </c>
      <c r="CY71" s="5">
        <f t="shared" si="71"/>
        <v>0.7824079844227216</v>
      </c>
      <c r="CZ71" s="3"/>
      <c r="DA71" s="3">
        <v>0.841733209092429</v>
      </c>
      <c r="DB71" s="5">
        <f t="shared" si="72"/>
        <v>0.7865316115361863</v>
      </c>
      <c r="DC71" s="3"/>
      <c r="DD71" s="3">
        <v>240388.06129402338</v>
      </c>
      <c r="DE71" s="5">
        <f t="shared" si="73"/>
        <v>129.4497149951044</v>
      </c>
      <c r="DF71" s="3"/>
      <c r="DG71" s="4">
        <v>240388.06129402338</v>
      </c>
      <c r="DH71" s="5">
        <f t="shared" si="74"/>
        <v>99.10823185147896</v>
      </c>
      <c r="DI71" s="4"/>
      <c r="DJ71" s="4">
        <v>1.1245542864635574</v>
      </c>
      <c r="DK71" s="5">
        <f aca="true" t="shared" si="75" ref="DK71:DK101">DK72+DJ71-DJ72</f>
        <v>1.1245579621099053</v>
      </c>
    </row>
    <row r="72" spans="1:115" ht="12">
      <c r="A72" s="1" t="s">
        <v>187</v>
      </c>
      <c r="B72" s="3"/>
      <c r="C72" s="3">
        <v>233858.3330103747</v>
      </c>
      <c r="D72" s="5">
        <f t="shared" si="38"/>
        <v>257.9567736195705</v>
      </c>
      <c r="E72" s="3"/>
      <c r="F72" s="3">
        <v>23137.645352067975</v>
      </c>
      <c r="G72" s="5">
        <f t="shared" si="39"/>
        <v>23.379681045152832</v>
      </c>
      <c r="H72" s="3"/>
      <c r="I72" s="3">
        <v>18.6833</v>
      </c>
      <c r="J72" s="5">
        <f t="shared" si="40"/>
        <v>18.84972673167384</v>
      </c>
      <c r="K72" s="3"/>
      <c r="L72" s="3">
        <v>20590.420447367942</v>
      </c>
      <c r="M72" s="5">
        <f t="shared" si="41"/>
        <v>0.4808446146821734</v>
      </c>
      <c r="N72" s="3"/>
      <c r="O72" s="3">
        <v>0.7655978420879107</v>
      </c>
      <c r="P72" s="5">
        <f t="shared" si="42"/>
        <v>0.7498073427867468</v>
      </c>
      <c r="Q72" s="3"/>
      <c r="R72" s="3">
        <v>226046.08895457938</v>
      </c>
      <c r="S72" s="5">
        <f t="shared" si="43"/>
        <v>121.65269538895441</v>
      </c>
      <c r="T72" s="3"/>
      <c r="U72" s="3">
        <v>96937.80237027742</v>
      </c>
      <c r="V72" s="5">
        <f t="shared" si="44"/>
        <v>97850.45687727648</v>
      </c>
      <c r="W72" s="3"/>
      <c r="X72" s="3">
        <v>118727.12251725733</v>
      </c>
      <c r="Y72" s="5">
        <f t="shared" si="45"/>
        <v>119604.65037803861</v>
      </c>
      <c r="Z72" s="3"/>
      <c r="AA72" s="3">
        <v>0.7214395913870719</v>
      </c>
      <c r="AB72" s="5">
        <f t="shared" si="46"/>
        <v>0.669958163022316</v>
      </c>
      <c r="AC72" s="3"/>
      <c r="AD72" s="3">
        <v>656381.5327055376</v>
      </c>
      <c r="AE72" s="5">
        <f t="shared" si="47"/>
        <v>716.0842941074075</v>
      </c>
      <c r="AF72" s="3"/>
      <c r="AG72" s="3">
        <v>130959.27249686407</v>
      </c>
      <c r="AH72" s="5">
        <f t="shared" si="48"/>
        <v>131570.79236934232</v>
      </c>
      <c r="AI72" s="3"/>
      <c r="AJ72" s="3">
        <v>0.8065049404142561</v>
      </c>
      <c r="AK72" s="5">
        <f t="shared" si="49"/>
        <v>81.73580089214812</v>
      </c>
      <c r="AL72" s="3"/>
      <c r="AM72" s="3">
        <v>0.8065049404142561</v>
      </c>
      <c r="AN72" s="5">
        <f t="shared" si="50"/>
        <v>81.46184661662217</v>
      </c>
      <c r="AO72" s="3"/>
      <c r="AP72" s="3">
        <v>1.0542226737245466</v>
      </c>
      <c r="AQ72" s="5">
        <f t="shared" si="51"/>
        <v>0.398421585188908</v>
      </c>
      <c r="AR72" s="3"/>
      <c r="AS72" s="3">
        <v>1.0542226737245466</v>
      </c>
      <c r="AT72" s="5">
        <f t="shared" si="52"/>
        <v>0.15254538422448288</v>
      </c>
      <c r="AU72" s="3"/>
      <c r="AV72" s="3">
        <v>0.7214395913870719</v>
      </c>
      <c r="AW72" s="5">
        <f t="shared" si="53"/>
        <v>0.6760926021630097</v>
      </c>
      <c r="AX72" s="3"/>
      <c r="AY72" s="3">
        <v>656381.5327055376</v>
      </c>
      <c r="AZ72" s="5">
        <f t="shared" si="54"/>
        <v>959.9018776771428</v>
      </c>
      <c r="BA72" s="3"/>
      <c r="BB72" s="3">
        <v>131706.78002594825</v>
      </c>
      <c r="BC72" s="5">
        <f t="shared" si="55"/>
        <v>90.48677467919242</v>
      </c>
      <c r="BD72" s="3"/>
      <c r="BE72" s="3">
        <v>8.688994</v>
      </c>
      <c r="BF72" s="5">
        <f t="shared" si="56"/>
        <v>6.802327333333336</v>
      </c>
      <c r="BG72" s="3"/>
      <c r="BH72" s="3">
        <v>8.416056903687823</v>
      </c>
      <c r="BI72" s="5">
        <f t="shared" si="57"/>
        <v>6.536528754991428</v>
      </c>
      <c r="BJ72" s="3"/>
      <c r="BK72" s="3">
        <v>0.7655978420879107</v>
      </c>
      <c r="BL72" s="5">
        <f t="shared" si="58"/>
        <v>0.7320834430747287</v>
      </c>
      <c r="BM72" s="3"/>
      <c r="BN72" s="3">
        <v>226046.08895457938</v>
      </c>
      <c r="BO72" s="5">
        <f t="shared" si="59"/>
        <v>240.860149873897</v>
      </c>
      <c r="BP72" s="3"/>
      <c r="BQ72" s="3">
        <v>1125322.1722890968</v>
      </c>
      <c r="BR72" s="5">
        <f t="shared" si="60"/>
        <v>1215.692627331444</v>
      </c>
      <c r="BS72" s="3"/>
      <c r="BT72" s="3">
        <v>435150.2587028857</v>
      </c>
      <c r="BU72" s="5">
        <f t="shared" si="61"/>
        <v>442.09464359106187</v>
      </c>
      <c r="BV72" s="3"/>
      <c r="BW72" s="3">
        <v>355289.5824067839</v>
      </c>
      <c r="BX72" s="5">
        <f t="shared" si="62"/>
        <v>334.83103929751974</v>
      </c>
      <c r="BY72" s="3"/>
      <c r="BZ72" s="3">
        <v>0.7222101022440105</v>
      </c>
      <c r="CA72" s="5">
        <f t="shared" si="63"/>
        <v>0.6810469248667507</v>
      </c>
      <c r="CB72" s="3"/>
      <c r="CC72" s="3">
        <v>1125322.1722890968</v>
      </c>
      <c r="CD72" s="5">
        <f t="shared" si="64"/>
        <v>1089.7044628927686</v>
      </c>
      <c r="CE72" s="3"/>
      <c r="CF72" s="3">
        <v>0.09340422977609043</v>
      </c>
      <c r="CG72" s="5">
        <f t="shared" si="65"/>
        <v>9.097640989479657</v>
      </c>
      <c r="CH72" s="3"/>
      <c r="CI72" s="3">
        <v>0.09340422977609043</v>
      </c>
      <c r="CJ72" s="5">
        <f t="shared" si="66"/>
        <v>9.368533737075627</v>
      </c>
      <c r="CK72" s="3"/>
      <c r="CL72" s="3">
        <v>0.8798232383100192</v>
      </c>
      <c r="CM72" s="5">
        <f t="shared" si="67"/>
        <v>0.7711035289157201</v>
      </c>
      <c r="CN72" s="3"/>
      <c r="CO72" s="3">
        <v>0.8798232383100192</v>
      </c>
      <c r="CP72" s="5">
        <f t="shared" si="68"/>
        <v>0.8475100626802642</v>
      </c>
      <c r="CQ72" s="3"/>
      <c r="CR72" s="3">
        <v>231232.1070313516</v>
      </c>
      <c r="CS72" s="5">
        <f t="shared" si="69"/>
        <v>125.37190456218764</v>
      </c>
      <c r="CT72" s="3"/>
      <c r="CU72" s="3">
        <v>231232.1070313516</v>
      </c>
      <c r="CV72" s="5">
        <f t="shared" si="70"/>
        <v>73.7990268460118</v>
      </c>
      <c r="CW72" s="3"/>
      <c r="CX72" s="3">
        <v>0.8456269105446991</v>
      </c>
      <c r="CY72" s="5">
        <f t="shared" si="71"/>
        <v>0.7860272584068135</v>
      </c>
      <c r="CZ72" s="3"/>
      <c r="DA72" s="3">
        <v>0.8456269105446991</v>
      </c>
      <c r="DB72" s="5">
        <f t="shared" si="72"/>
        <v>0.7901699606532383</v>
      </c>
      <c r="DC72" s="3"/>
      <c r="DD72" s="3">
        <v>243971.4367697016</v>
      </c>
      <c r="DE72" s="5">
        <f t="shared" si="73"/>
        <v>131.37937377911373</v>
      </c>
      <c r="DF72" s="3"/>
      <c r="DG72" s="4">
        <v>243971.4367697016</v>
      </c>
      <c r="DH72" s="5">
        <f t="shared" si="74"/>
        <v>100.58560142442143</v>
      </c>
      <c r="DI72" s="4"/>
      <c r="DJ72" s="4">
        <v>1.1497812928891387</v>
      </c>
      <c r="DK72" s="5">
        <f t="shared" si="75"/>
        <v>1.1497849685354866</v>
      </c>
    </row>
    <row r="73" spans="1:115" ht="12">
      <c r="A73" s="1" t="s">
        <v>188</v>
      </c>
      <c r="B73" s="3"/>
      <c r="C73" s="3">
        <v>235349.8487190875</v>
      </c>
      <c r="D73" s="5">
        <f t="shared" si="38"/>
        <v>259.6019858088038</v>
      </c>
      <c r="E73" s="3"/>
      <c r="F73" s="3">
        <v>23533.574562846723</v>
      </c>
      <c r="G73" s="5">
        <f t="shared" si="39"/>
        <v>23.779751947944106</v>
      </c>
      <c r="H73" s="3"/>
      <c r="I73" s="3">
        <v>19.0967</v>
      </c>
      <c r="J73" s="5">
        <f t="shared" si="40"/>
        <v>19.266809208049747</v>
      </c>
      <c r="K73" s="3"/>
      <c r="L73" s="3">
        <v>21008.85744805773</v>
      </c>
      <c r="M73" s="5">
        <f t="shared" si="41"/>
        <v>0.49061630336039874</v>
      </c>
      <c r="N73" s="3"/>
      <c r="O73" s="3">
        <v>0.7704698788112937</v>
      </c>
      <c r="P73" s="5">
        <f t="shared" si="42"/>
        <v>0.7545788934739283</v>
      </c>
      <c r="Q73" s="3"/>
      <c r="R73" s="3">
        <v>231287.2131186195</v>
      </c>
      <c r="S73" s="5">
        <f t="shared" si="43"/>
        <v>124.4733453031928</v>
      </c>
      <c r="T73" s="3"/>
      <c r="U73" s="3">
        <v>97358.87801414126</v>
      </c>
      <c r="V73" s="5">
        <f t="shared" si="44"/>
        <v>98275.49688359504</v>
      </c>
      <c r="W73" s="3"/>
      <c r="X73" s="3">
        <v>119060.8208120246</v>
      </c>
      <c r="Y73" s="5">
        <f t="shared" si="45"/>
        <v>119940.81508102453</v>
      </c>
      <c r="Z73" s="3"/>
      <c r="AA73" s="3">
        <v>0.7269729894621603</v>
      </c>
      <c r="AB73" s="5">
        <f t="shared" si="46"/>
        <v>0.6750967016524595</v>
      </c>
      <c r="AC73" s="3"/>
      <c r="AD73" s="3">
        <v>662028.8832172635</v>
      </c>
      <c r="AE73" s="5">
        <f t="shared" si="47"/>
        <v>722.2453129710818</v>
      </c>
      <c r="AF73" s="3"/>
      <c r="AG73" s="3">
        <v>131421.39050782745</v>
      </c>
      <c r="AH73" s="5">
        <f t="shared" si="48"/>
        <v>132035.06825994072</v>
      </c>
      <c r="AI73" s="3"/>
      <c r="AJ73" s="3">
        <v>0.8201712844033203</v>
      </c>
      <c r="AK73" s="5">
        <f t="shared" si="49"/>
        <v>83.12082597412717</v>
      </c>
      <c r="AL73" s="3"/>
      <c r="AM73" s="3">
        <v>0.8201712844033203</v>
      </c>
      <c r="AN73" s="5">
        <f t="shared" si="50"/>
        <v>82.84222950339694</v>
      </c>
      <c r="AO73" s="3"/>
      <c r="AP73" s="3">
        <v>1.061421501512508</v>
      </c>
      <c r="AQ73" s="5">
        <f t="shared" si="51"/>
        <v>0.4011422327809849</v>
      </c>
      <c r="AR73" s="3"/>
      <c r="AS73" s="3">
        <v>1.061421501512508</v>
      </c>
      <c r="AT73" s="5">
        <f t="shared" si="52"/>
        <v>0.15358705025790326</v>
      </c>
      <c r="AU73" s="3"/>
      <c r="AV73" s="3">
        <v>0.7269729894621603</v>
      </c>
      <c r="AW73" s="5">
        <f t="shared" si="53"/>
        <v>0.681278191570707</v>
      </c>
      <c r="AX73" s="3"/>
      <c r="AY73" s="3">
        <v>662028.8832172635</v>
      </c>
      <c r="AZ73" s="5">
        <f t="shared" si="54"/>
        <v>968.160645009859</v>
      </c>
      <c r="BA73" s="3"/>
      <c r="BB73" s="3">
        <v>134146.59451023096</v>
      </c>
      <c r="BC73" s="5">
        <f t="shared" si="55"/>
        <v>92.16300534442335</v>
      </c>
      <c r="BD73" s="3"/>
      <c r="BE73" s="3">
        <v>9.472173</v>
      </c>
      <c r="BF73" s="5">
        <f t="shared" si="56"/>
        <v>7.585506333333338</v>
      </c>
      <c r="BG73" s="3"/>
      <c r="BH73" s="3">
        <v>8.480391863653518</v>
      </c>
      <c r="BI73" s="5">
        <f t="shared" si="57"/>
        <v>6.600863714957123</v>
      </c>
      <c r="BJ73" s="3"/>
      <c r="BK73" s="3">
        <v>0.7704698788112937</v>
      </c>
      <c r="BL73" s="5">
        <f t="shared" si="58"/>
        <v>0.736742204141131</v>
      </c>
      <c r="BM73" s="3"/>
      <c r="BN73" s="3">
        <v>231287.2131186195</v>
      </c>
      <c r="BO73" s="5">
        <f t="shared" si="59"/>
        <v>246.44475413534062</v>
      </c>
      <c r="BP73" s="3"/>
      <c r="BQ73" s="3">
        <v>1137407.0962494945</v>
      </c>
      <c r="BR73" s="5">
        <f t="shared" si="60"/>
        <v>1228.7480467680232</v>
      </c>
      <c r="BS73" s="3"/>
      <c r="BT73" s="3">
        <v>442085.7300126747</v>
      </c>
      <c r="BU73" s="5">
        <f t="shared" si="61"/>
        <v>449.14079524905895</v>
      </c>
      <c r="BV73" s="3"/>
      <c r="BW73" s="3">
        <v>361504.0646162725</v>
      </c>
      <c r="BX73" s="5">
        <f t="shared" si="62"/>
        <v>340.6876746731009</v>
      </c>
      <c r="BY73" s="3"/>
      <c r="BZ73" s="3">
        <v>0.7272845919015113</v>
      </c>
      <c r="CA73" s="5">
        <f t="shared" si="63"/>
        <v>0.6858321882766238</v>
      </c>
      <c r="CB73" s="3"/>
      <c r="CC73" s="3">
        <v>1137407.0962494945</v>
      </c>
      <c r="CD73" s="5">
        <f t="shared" si="64"/>
        <v>1101.4068854501925</v>
      </c>
      <c r="CE73" s="3"/>
      <c r="CF73" s="3">
        <v>0.09405295171539574</v>
      </c>
      <c r="CG73" s="5">
        <f t="shared" si="65"/>
        <v>9.162513183410187</v>
      </c>
      <c r="CH73" s="3"/>
      <c r="CI73" s="3">
        <v>0.09405295171539574</v>
      </c>
      <c r="CJ73" s="5">
        <f t="shared" si="66"/>
        <v>9.433405931006156</v>
      </c>
      <c r="CK73" s="3"/>
      <c r="CL73" s="3">
        <v>0.8884815726787723</v>
      </c>
      <c r="CM73" s="5">
        <f t="shared" si="67"/>
        <v>0.7786919533805047</v>
      </c>
      <c r="CN73" s="3"/>
      <c r="CO73" s="3">
        <v>0.8884815726787723</v>
      </c>
      <c r="CP73" s="5">
        <f t="shared" si="68"/>
        <v>0.8558504033123935</v>
      </c>
      <c r="CQ73" s="3"/>
      <c r="CR73" s="3">
        <v>240581.28372945546</v>
      </c>
      <c r="CS73" s="5">
        <f t="shared" si="69"/>
        <v>130.44094148693782</v>
      </c>
      <c r="CT73" s="3"/>
      <c r="CU73" s="3">
        <v>240581.28372945546</v>
      </c>
      <c r="CV73" s="5">
        <f t="shared" si="70"/>
        <v>76.78286914624188</v>
      </c>
      <c r="CW73" s="3"/>
      <c r="CX73" s="3">
        <v>0.8473784483974254</v>
      </c>
      <c r="CY73" s="5">
        <f t="shared" si="71"/>
        <v>0.7876553481461614</v>
      </c>
      <c r="CZ73" s="3"/>
      <c r="DA73" s="3">
        <v>0.8473784483974254</v>
      </c>
      <c r="DB73" s="5">
        <f t="shared" si="72"/>
        <v>0.7918066311268398</v>
      </c>
      <c r="DC73" s="3"/>
      <c r="DD73" s="3">
        <v>256139.30941373753</v>
      </c>
      <c r="DE73" s="5">
        <f t="shared" si="73"/>
        <v>137.93181085684617</v>
      </c>
      <c r="DF73" s="3"/>
      <c r="DG73" s="4">
        <v>256139.30941373753</v>
      </c>
      <c r="DH73" s="5">
        <f t="shared" si="74"/>
        <v>105.60222469869201</v>
      </c>
      <c r="DI73" s="4"/>
      <c r="DJ73" s="4">
        <v>1.1284472874552913</v>
      </c>
      <c r="DK73" s="5">
        <f t="shared" si="75"/>
        <v>1.1284509631016393</v>
      </c>
    </row>
    <row r="74" spans="1:115" ht="12">
      <c r="A74" s="1" t="s">
        <v>189</v>
      </c>
      <c r="B74" s="3"/>
      <c r="C74" s="3">
        <v>237424.23883880663</v>
      </c>
      <c r="D74" s="5">
        <f t="shared" si="38"/>
        <v>261.89013597058283</v>
      </c>
      <c r="E74" s="3"/>
      <c r="F74" s="3">
        <v>24312.211063969622</v>
      </c>
      <c r="G74" s="5">
        <f t="shared" si="39"/>
        <v>24.56653352270535</v>
      </c>
      <c r="H74" s="3"/>
      <c r="I74" s="3">
        <v>18.0567</v>
      </c>
      <c r="J74" s="5">
        <f t="shared" si="40"/>
        <v>18.217545116538034</v>
      </c>
      <c r="K74" s="3"/>
      <c r="L74" s="3">
        <v>21245.687328340773</v>
      </c>
      <c r="M74" s="5">
        <f t="shared" si="41"/>
        <v>0.49614695159660227</v>
      </c>
      <c r="N74" s="3"/>
      <c r="O74" s="3">
        <v>0.7808370887070903</v>
      </c>
      <c r="P74" s="5">
        <f t="shared" si="42"/>
        <v>0.7647322790724044</v>
      </c>
      <c r="Q74" s="3"/>
      <c r="R74" s="3">
        <v>234776.73490908428</v>
      </c>
      <c r="S74" s="5">
        <f t="shared" si="43"/>
        <v>126.35132396405709</v>
      </c>
      <c r="T74" s="3"/>
      <c r="U74" s="3">
        <v>97659.35369733197</v>
      </c>
      <c r="V74" s="5">
        <f t="shared" si="44"/>
        <v>98578.80149915066</v>
      </c>
      <c r="W74" s="3"/>
      <c r="X74" s="3">
        <v>119380.2116289849</v>
      </c>
      <c r="Y74" s="5">
        <f t="shared" si="45"/>
        <v>120262.56655774325</v>
      </c>
      <c r="Z74" s="3"/>
      <c r="AA74" s="3">
        <v>0.7324070916252</v>
      </c>
      <c r="AB74" s="5">
        <f t="shared" si="46"/>
        <v>0.6801430300578997</v>
      </c>
      <c r="AC74" s="3"/>
      <c r="AD74" s="3">
        <v>670361.3110264898</v>
      </c>
      <c r="AE74" s="5">
        <f t="shared" si="47"/>
        <v>731.335636797495</v>
      </c>
      <c r="AF74" s="3"/>
      <c r="AG74" s="3">
        <v>131659.7819599529</v>
      </c>
      <c r="AH74" s="5">
        <f t="shared" si="48"/>
        <v>132274.57289105398</v>
      </c>
      <c r="AI74" s="3"/>
      <c r="AJ74" s="3">
        <v>0.8028610400683533</v>
      </c>
      <c r="AK74" s="5">
        <f t="shared" si="49"/>
        <v>81.36650729180074</v>
      </c>
      <c r="AL74" s="3"/>
      <c r="AM74" s="3">
        <v>0.8028610400683533</v>
      </c>
      <c r="AN74" s="5">
        <f t="shared" si="50"/>
        <v>81.09379077940471</v>
      </c>
      <c r="AO74" s="3"/>
      <c r="AP74" s="3">
        <v>1.0332497741332425</v>
      </c>
      <c r="AQ74" s="5">
        <f t="shared" si="51"/>
        <v>0.39049531296061923</v>
      </c>
      <c r="AR74" s="3"/>
      <c r="AS74" s="3">
        <v>1.0332497741332425</v>
      </c>
      <c r="AT74" s="5">
        <f t="shared" si="52"/>
        <v>0.14951061831952106</v>
      </c>
      <c r="AU74" s="3"/>
      <c r="AV74" s="3">
        <v>0.7324070916252</v>
      </c>
      <c r="AW74" s="5">
        <f t="shared" si="53"/>
        <v>0.6863707264352901</v>
      </c>
      <c r="AX74" s="3"/>
      <c r="AY74" s="3">
        <v>670361.3110264898</v>
      </c>
      <c r="AZ74" s="5">
        <f t="shared" si="54"/>
        <v>980.3461083435352</v>
      </c>
      <c r="BA74" s="3"/>
      <c r="BB74" s="3">
        <v>137112.50643244904</v>
      </c>
      <c r="BC74" s="5">
        <f t="shared" si="55"/>
        <v>94.20068179335941</v>
      </c>
      <c r="BD74" s="3"/>
      <c r="BE74" s="3">
        <v>9.613429</v>
      </c>
      <c r="BF74" s="5">
        <f t="shared" si="56"/>
        <v>7.726762333333337</v>
      </c>
      <c r="BG74" s="3"/>
      <c r="BH74" s="3">
        <v>8.416241963979418</v>
      </c>
      <c r="BI74" s="5">
        <f t="shared" si="57"/>
        <v>6.536713815283023</v>
      </c>
      <c r="BJ74" s="3"/>
      <c r="BK74" s="3">
        <v>0.7808370887070903</v>
      </c>
      <c r="BL74" s="5">
        <f t="shared" si="58"/>
        <v>0.7466555846372083</v>
      </c>
      <c r="BM74" s="3"/>
      <c r="BN74" s="3">
        <v>234776.73490908428</v>
      </c>
      <c r="BO74" s="5">
        <f t="shared" si="59"/>
        <v>250.16296375058621</v>
      </c>
      <c r="BP74" s="3"/>
      <c r="BQ74" s="3">
        <v>1151905.48698458</v>
      </c>
      <c r="BR74" s="5">
        <f t="shared" si="60"/>
        <v>1244.4107495555818</v>
      </c>
      <c r="BS74" s="3"/>
      <c r="BT74" s="3">
        <v>449812.6497552483</v>
      </c>
      <c r="BU74" s="5">
        <f t="shared" si="61"/>
        <v>456.9910257414697</v>
      </c>
      <c r="BV74" s="3"/>
      <c r="BW74" s="3">
        <v>367970.63818670856</v>
      </c>
      <c r="BX74" s="5">
        <f t="shared" si="62"/>
        <v>346.7818853015565</v>
      </c>
      <c r="BY74" s="3"/>
      <c r="BZ74" s="3">
        <v>0.7359562072662671</v>
      </c>
      <c r="CA74" s="5">
        <f t="shared" si="63"/>
        <v>0.6940095551667353</v>
      </c>
      <c r="CB74" s="3"/>
      <c r="CC74" s="3">
        <v>1151905.48698458</v>
      </c>
      <c r="CD74" s="5">
        <f t="shared" si="64"/>
        <v>1115.4463858509073</v>
      </c>
      <c r="CE74" s="3"/>
      <c r="CF74" s="3">
        <v>0.09326743632845365</v>
      </c>
      <c r="CG74" s="5">
        <f t="shared" si="65"/>
        <v>9.083961644715979</v>
      </c>
      <c r="CH74" s="3"/>
      <c r="CI74" s="3">
        <v>0.09326743632845365</v>
      </c>
      <c r="CJ74" s="5">
        <f t="shared" si="66"/>
        <v>9.354854392311948</v>
      </c>
      <c r="CK74" s="3"/>
      <c r="CL74" s="3">
        <v>0.8841416084932248</v>
      </c>
      <c r="CM74" s="5">
        <f t="shared" si="67"/>
        <v>0.7748882783317851</v>
      </c>
      <c r="CN74" s="3"/>
      <c r="CO74" s="3">
        <v>0.8841416084932248</v>
      </c>
      <c r="CP74" s="5">
        <f t="shared" si="68"/>
        <v>0.8516698325354854</v>
      </c>
      <c r="CQ74" s="3"/>
      <c r="CR74" s="3">
        <v>245467.64287566178</v>
      </c>
      <c r="CS74" s="5">
        <f t="shared" si="69"/>
        <v>133.09028011209548</v>
      </c>
      <c r="CT74" s="3"/>
      <c r="CU74" s="3">
        <v>245467.64287566178</v>
      </c>
      <c r="CV74" s="5">
        <f t="shared" si="70"/>
        <v>78.34237813675263</v>
      </c>
      <c r="CW74" s="3"/>
      <c r="CX74" s="3">
        <v>0.8553372029318296</v>
      </c>
      <c r="CY74" s="5">
        <f t="shared" si="71"/>
        <v>0.7950531709081889</v>
      </c>
      <c r="CZ74" s="3"/>
      <c r="DA74" s="3">
        <v>0.8553372029318296</v>
      </c>
      <c r="DB74" s="5">
        <f t="shared" si="72"/>
        <v>0.7992434436015613</v>
      </c>
      <c r="DC74" s="3"/>
      <c r="DD74" s="3">
        <v>256157.85149194032</v>
      </c>
      <c r="DE74" s="5">
        <f t="shared" si="73"/>
        <v>137.94179582334513</v>
      </c>
      <c r="DF74" s="3"/>
      <c r="DG74" s="4">
        <v>256157.85149194032</v>
      </c>
      <c r="DH74" s="5">
        <f t="shared" si="74"/>
        <v>105.60986930706248</v>
      </c>
      <c r="DI74" s="4"/>
      <c r="DJ74" s="4">
        <v>1.2141193092779057</v>
      </c>
      <c r="DK74" s="5">
        <f t="shared" si="75"/>
        <v>1.2141229849242536</v>
      </c>
    </row>
    <row r="75" spans="1:115" ht="12">
      <c r="A75" s="1" t="s">
        <v>190</v>
      </c>
      <c r="B75" s="3"/>
      <c r="C75" s="3">
        <v>239005.09902491322</v>
      </c>
      <c r="D75" s="5">
        <f t="shared" si="38"/>
        <v>263.6338993332234</v>
      </c>
      <c r="E75" s="3"/>
      <c r="F75" s="3">
        <v>24897.604792428803</v>
      </c>
      <c r="G75" s="5">
        <f t="shared" si="39"/>
        <v>25.158050872416357</v>
      </c>
      <c r="H75" s="3"/>
      <c r="I75" s="3">
        <v>15.8267</v>
      </c>
      <c r="J75" s="5">
        <f t="shared" si="40"/>
        <v>15.96768076646965</v>
      </c>
      <c r="K75" s="3"/>
      <c r="L75" s="3">
        <v>21632.82568052487</v>
      </c>
      <c r="M75" s="5">
        <f t="shared" si="41"/>
        <v>0.5051877282169966</v>
      </c>
      <c r="N75" s="3"/>
      <c r="O75" s="3">
        <v>0.7869354726441076</v>
      </c>
      <c r="P75" s="5">
        <f t="shared" si="42"/>
        <v>0.7707048834917664</v>
      </c>
      <c r="Q75" s="3"/>
      <c r="R75" s="3">
        <v>238564.04663423</v>
      </c>
      <c r="S75" s="5">
        <f t="shared" si="43"/>
        <v>128.38956617286055</v>
      </c>
      <c r="T75" s="3"/>
      <c r="U75" s="3">
        <v>98062.41924839467</v>
      </c>
      <c r="V75" s="5">
        <f t="shared" si="44"/>
        <v>98985.66185041306</v>
      </c>
      <c r="W75" s="3"/>
      <c r="X75" s="3">
        <v>119902.27094037402</v>
      </c>
      <c r="Y75" s="5">
        <f t="shared" si="45"/>
        <v>120788.48447853023</v>
      </c>
      <c r="Z75" s="3"/>
      <c r="AA75" s="3">
        <v>0.7376916111322165</v>
      </c>
      <c r="AB75" s="5">
        <f t="shared" si="46"/>
        <v>0.6850504499217991</v>
      </c>
      <c r="AC75" s="3"/>
      <c r="AD75" s="3">
        <v>670715.5083109967</v>
      </c>
      <c r="AE75" s="5">
        <f t="shared" si="47"/>
        <v>731.7220509481269</v>
      </c>
      <c r="AF75" s="3"/>
      <c r="AG75" s="3">
        <v>132189.94521862452</v>
      </c>
      <c r="AH75" s="5">
        <f t="shared" si="48"/>
        <v>132807.21176952825</v>
      </c>
      <c r="AI75" s="3"/>
      <c r="AJ75" s="3">
        <v>0.8166232873787111</v>
      </c>
      <c r="AK75" s="5">
        <f t="shared" si="49"/>
        <v>82.76125176219435</v>
      </c>
      <c r="AL75" s="3"/>
      <c r="AM75" s="3">
        <v>0.8166232873787111</v>
      </c>
      <c r="AN75" s="5">
        <f t="shared" si="50"/>
        <v>82.48386047807331</v>
      </c>
      <c r="AO75" s="3"/>
      <c r="AP75" s="3">
        <v>1.0402228109755065</v>
      </c>
      <c r="AQ75" s="5">
        <f t="shared" si="51"/>
        <v>0.3931306275497659</v>
      </c>
      <c r="AR75" s="3"/>
      <c r="AS75" s="3">
        <v>1.0402228109755065</v>
      </c>
      <c r="AT75" s="5">
        <f t="shared" si="52"/>
        <v>0.15051961253945811</v>
      </c>
      <c r="AU75" s="3"/>
      <c r="AV75" s="3">
        <v>0.7376916111322165</v>
      </c>
      <c r="AW75" s="5">
        <f t="shared" si="53"/>
        <v>0.691323080849068</v>
      </c>
      <c r="AX75" s="3"/>
      <c r="AY75" s="3">
        <v>670715.5083109967</v>
      </c>
      <c r="AZ75" s="5">
        <f t="shared" si="54"/>
        <v>980.864091591883</v>
      </c>
      <c r="BA75" s="3"/>
      <c r="BB75" s="3">
        <v>138931.88738969155</v>
      </c>
      <c r="BC75" s="5">
        <f t="shared" si="55"/>
        <v>95.45065476135075</v>
      </c>
      <c r="BD75" s="3"/>
      <c r="BE75" s="3">
        <v>8.986161</v>
      </c>
      <c r="BF75" s="5">
        <f t="shared" si="56"/>
        <v>7.099494333333334</v>
      </c>
      <c r="BG75" s="3"/>
      <c r="BH75" s="3">
        <v>7.444956524682676</v>
      </c>
      <c r="BI75" s="5">
        <f t="shared" si="57"/>
        <v>5.56542837598628</v>
      </c>
      <c r="BJ75" s="3"/>
      <c r="BK75" s="3">
        <v>0.7869354726441076</v>
      </c>
      <c r="BL75" s="5">
        <f t="shared" si="58"/>
        <v>0.7524870090017647</v>
      </c>
      <c r="BM75" s="3"/>
      <c r="BN75" s="3">
        <v>238564.04663423</v>
      </c>
      <c r="BO75" s="5">
        <f t="shared" si="59"/>
        <v>254.19847913577416</v>
      </c>
      <c r="BP75" s="3"/>
      <c r="BQ75" s="3">
        <v>1158266.3234146324</v>
      </c>
      <c r="BR75" s="5">
        <f t="shared" si="60"/>
        <v>1251.2824011964144</v>
      </c>
      <c r="BS75" s="3"/>
      <c r="BT75" s="3">
        <v>457901.2566892503</v>
      </c>
      <c r="BU75" s="5">
        <f t="shared" si="61"/>
        <v>465.2087154431721</v>
      </c>
      <c r="BV75" s="3"/>
      <c r="BW75" s="3">
        <v>374495.86780685524</v>
      </c>
      <c r="BX75" s="5">
        <f t="shared" si="62"/>
        <v>352.9313744044122</v>
      </c>
      <c r="BY75" s="3"/>
      <c r="BZ75" s="3">
        <v>0.7430182798814663</v>
      </c>
      <c r="CA75" s="5">
        <f t="shared" si="63"/>
        <v>0.7006691170072897</v>
      </c>
      <c r="CB75" s="3"/>
      <c r="CC75" s="3">
        <v>1158266.3234146324</v>
      </c>
      <c r="CD75" s="5">
        <f t="shared" si="64"/>
        <v>1121.6058946709097</v>
      </c>
      <c r="CE75" s="3"/>
      <c r="CF75" s="3">
        <v>0.09295468167361988</v>
      </c>
      <c r="CG75" s="5">
        <f t="shared" si="65"/>
        <v>9.052686179232602</v>
      </c>
      <c r="CH75" s="3"/>
      <c r="CI75" s="3">
        <v>0.09295468167361988</v>
      </c>
      <c r="CJ75" s="5">
        <f t="shared" si="66"/>
        <v>9.32357892682857</v>
      </c>
      <c r="CK75" s="3"/>
      <c r="CL75" s="3">
        <v>0.885232785626385</v>
      </c>
      <c r="CM75" s="5">
        <f t="shared" si="67"/>
        <v>0.7758446187663345</v>
      </c>
      <c r="CN75" s="3"/>
      <c r="CO75" s="3">
        <v>0.885232785626385</v>
      </c>
      <c r="CP75" s="5">
        <f t="shared" si="68"/>
        <v>0.8527209341207268</v>
      </c>
      <c r="CQ75" s="3"/>
      <c r="CR75" s="3">
        <v>243336.7624190689</v>
      </c>
      <c r="CS75" s="5">
        <f t="shared" si="69"/>
        <v>131.93493648500493</v>
      </c>
      <c r="CT75" s="3"/>
      <c r="CU75" s="3">
        <v>243336.7624190689</v>
      </c>
      <c r="CV75" s="5">
        <f t="shared" si="70"/>
        <v>77.66229566014215</v>
      </c>
      <c r="CW75" s="3"/>
      <c r="CX75" s="3">
        <v>0.8562017206274076</v>
      </c>
      <c r="CY75" s="5">
        <f t="shared" si="71"/>
        <v>0.7958567575320604</v>
      </c>
      <c r="CZ75" s="3"/>
      <c r="DA75" s="3">
        <v>0.8562017206274076</v>
      </c>
      <c r="DB75" s="5">
        <f t="shared" si="72"/>
        <v>0.8000512654730991</v>
      </c>
      <c r="DC75" s="3"/>
      <c r="DD75" s="3">
        <v>250932.47369050322</v>
      </c>
      <c r="DE75" s="5">
        <f t="shared" si="73"/>
        <v>135.1279137050047</v>
      </c>
      <c r="DF75" s="3"/>
      <c r="DG75" s="4">
        <v>250932.47369050322</v>
      </c>
      <c r="DH75" s="5">
        <f t="shared" si="74"/>
        <v>103.45552789813964</v>
      </c>
      <c r="DI75" s="4"/>
      <c r="DJ75" s="4">
        <v>1.2335283142222357</v>
      </c>
      <c r="DK75" s="5">
        <f t="shared" si="75"/>
        <v>1.2335319898685835</v>
      </c>
    </row>
    <row r="76" spans="1:115" ht="12">
      <c r="A76" s="1" t="s">
        <v>191</v>
      </c>
      <c r="B76" s="3"/>
      <c r="C76" s="3">
        <v>239867.24494556998</v>
      </c>
      <c r="D76" s="5">
        <f t="shared" si="38"/>
        <v>264.5848869555974</v>
      </c>
      <c r="E76" s="3"/>
      <c r="F76" s="3">
        <v>25590.4627029335</v>
      </c>
      <c r="G76" s="5">
        <f t="shared" si="39"/>
        <v>25.858156553471023</v>
      </c>
      <c r="H76" s="3"/>
      <c r="I76" s="3">
        <v>16.21</v>
      </c>
      <c r="J76" s="5">
        <f t="shared" si="40"/>
        <v>16.354395118658534</v>
      </c>
      <c r="K76" s="3"/>
      <c r="L76" s="3">
        <v>22213.543406331253</v>
      </c>
      <c r="M76" s="5">
        <f t="shared" si="41"/>
        <v>0.5187491312887912</v>
      </c>
      <c r="N76" s="3"/>
      <c r="O76" s="3">
        <v>0.7961814816247779</v>
      </c>
      <c r="P76" s="5">
        <f t="shared" si="42"/>
        <v>0.7797601930081465</v>
      </c>
      <c r="Q76" s="3"/>
      <c r="R76" s="3">
        <v>243071.45400747488</v>
      </c>
      <c r="S76" s="5">
        <f t="shared" si="43"/>
        <v>130.8153469448582</v>
      </c>
      <c r="T76" s="3"/>
      <c r="U76" s="3">
        <v>98534.07543197756</v>
      </c>
      <c r="V76" s="5">
        <f t="shared" si="44"/>
        <v>99461.75860445635</v>
      </c>
      <c r="W76" s="3"/>
      <c r="X76" s="3">
        <v>120342.12382314319</v>
      </c>
      <c r="Y76" s="5">
        <f t="shared" si="45"/>
        <v>121231.58837211388</v>
      </c>
      <c r="Z76" s="3"/>
      <c r="AA76" s="3">
        <v>0.745933136030258</v>
      </c>
      <c r="AB76" s="5">
        <f t="shared" si="46"/>
        <v>0.6927038653249915</v>
      </c>
      <c r="AC76" s="3"/>
      <c r="AD76" s="3">
        <v>674425.6127365035</v>
      </c>
      <c r="AE76" s="5">
        <f t="shared" si="47"/>
        <v>735.7696168472663</v>
      </c>
      <c r="AF76" s="3"/>
      <c r="AG76" s="3">
        <v>132533.35934980278</v>
      </c>
      <c r="AH76" s="5">
        <f t="shared" si="48"/>
        <v>133152.22948754462</v>
      </c>
      <c r="AI76" s="3"/>
      <c r="AJ76" s="3">
        <v>0.8472299811377785</v>
      </c>
      <c r="AK76" s="5">
        <f t="shared" si="49"/>
        <v>85.86310830602794</v>
      </c>
      <c r="AL76" s="3"/>
      <c r="AM76" s="3">
        <v>0.8472299811377785</v>
      </c>
      <c r="AN76" s="5">
        <f t="shared" si="50"/>
        <v>85.57532051446493</v>
      </c>
      <c r="AO76" s="3"/>
      <c r="AP76" s="3">
        <v>1.0687171819129277</v>
      </c>
      <c r="AQ76" s="5">
        <f t="shared" si="51"/>
        <v>0.4038994838083199</v>
      </c>
      <c r="AR76" s="3"/>
      <c r="AS76" s="3">
        <v>1.0687171819129277</v>
      </c>
      <c r="AT76" s="5">
        <f t="shared" si="52"/>
        <v>0.15464273080585542</v>
      </c>
      <c r="AU76" s="3"/>
      <c r="AV76" s="3">
        <v>0.745933136030258</v>
      </c>
      <c r="AW76" s="5">
        <f t="shared" si="53"/>
        <v>0.6990465743759413</v>
      </c>
      <c r="AX76" s="3"/>
      <c r="AY76" s="3">
        <v>674425.6127365035</v>
      </c>
      <c r="AZ76" s="5">
        <f t="shared" si="54"/>
        <v>986.2898021382215</v>
      </c>
      <c r="BA76" s="3"/>
      <c r="BB76" s="3">
        <v>141316.58982392086</v>
      </c>
      <c r="BC76" s="5">
        <f t="shared" si="55"/>
        <v>97.08902168369534</v>
      </c>
      <c r="BD76" s="3"/>
      <c r="BE76" s="3">
        <v>8.882939</v>
      </c>
      <c r="BF76" s="5">
        <f t="shared" si="56"/>
        <v>6.996272333333335</v>
      </c>
      <c r="BG76" s="3"/>
      <c r="BH76" s="3">
        <v>7.251418471080618</v>
      </c>
      <c r="BI76" s="5">
        <f t="shared" si="57"/>
        <v>5.371890322384223</v>
      </c>
      <c r="BJ76" s="3"/>
      <c r="BK76" s="3">
        <v>0.7961814816247779</v>
      </c>
      <c r="BL76" s="5">
        <f t="shared" si="58"/>
        <v>0.7613282696704328</v>
      </c>
      <c r="BM76" s="3"/>
      <c r="BN76" s="3">
        <v>243071.45400747488</v>
      </c>
      <c r="BO76" s="5">
        <f t="shared" si="59"/>
        <v>259.00128205301735</v>
      </c>
      <c r="BP76" s="3"/>
      <c r="BQ76" s="3">
        <v>1168913.9339364385</v>
      </c>
      <c r="BR76" s="5">
        <f t="shared" si="60"/>
        <v>1262.7850818764955</v>
      </c>
      <c r="BS76" s="3"/>
      <c r="BT76" s="3">
        <v>465624.75979815115</v>
      </c>
      <c r="BU76" s="5">
        <f t="shared" si="61"/>
        <v>473.05547477725156</v>
      </c>
      <c r="BV76" s="3"/>
      <c r="BW76" s="3">
        <v>381245.6000225934</v>
      </c>
      <c r="BX76" s="5">
        <f t="shared" si="62"/>
        <v>359.29243863113635</v>
      </c>
      <c r="BY76" s="3"/>
      <c r="BZ76" s="3">
        <v>0.7512411925817453</v>
      </c>
      <c r="CA76" s="5">
        <f t="shared" si="63"/>
        <v>0.7084233555461472</v>
      </c>
      <c r="CB76" s="3"/>
      <c r="CC76" s="3">
        <v>1168913.9339364385</v>
      </c>
      <c r="CD76" s="5">
        <f t="shared" si="64"/>
        <v>1131.9164963727799</v>
      </c>
      <c r="CE76" s="3"/>
      <c r="CF76" s="3">
        <v>0.0919861654942478</v>
      </c>
      <c r="CG76" s="5">
        <f t="shared" si="65"/>
        <v>8.955834561295394</v>
      </c>
      <c r="CH76" s="3"/>
      <c r="CI76" s="3">
        <v>0.0919861654942478</v>
      </c>
      <c r="CJ76" s="5">
        <f t="shared" si="66"/>
        <v>9.226727308891363</v>
      </c>
      <c r="CK76" s="3"/>
      <c r="CL76" s="3">
        <v>0.8931841012483371</v>
      </c>
      <c r="CM76" s="5">
        <f t="shared" si="67"/>
        <v>0.7828133907521565</v>
      </c>
      <c r="CN76" s="3"/>
      <c r="CO76" s="3">
        <v>0.8931841012483371</v>
      </c>
      <c r="CP76" s="5">
        <f t="shared" si="68"/>
        <v>0.8603802226092819</v>
      </c>
      <c r="CQ76" s="3"/>
      <c r="CR76" s="3">
        <v>252058.0613259228</v>
      </c>
      <c r="CS76" s="5">
        <f t="shared" si="69"/>
        <v>136.66354389271302</v>
      </c>
      <c r="CT76" s="3"/>
      <c r="CU76" s="3">
        <v>252058.0613259228</v>
      </c>
      <c r="CV76" s="5">
        <f t="shared" si="70"/>
        <v>80.44574723363726</v>
      </c>
      <c r="CW76" s="3"/>
      <c r="CX76" s="3">
        <v>0.8665941920187142</v>
      </c>
      <c r="CY76" s="5">
        <f t="shared" si="71"/>
        <v>0.8055167691683011</v>
      </c>
      <c r="CZ76" s="3"/>
      <c r="DA76" s="3">
        <v>0.8665941920187142</v>
      </c>
      <c r="DB76" s="5">
        <f t="shared" si="72"/>
        <v>0.8097621895318772</v>
      </c>
      <c r="DC76" s="3"/>
      <c r="DD76" s="3">
        <v>264230.5392891102</v>
      </c>
      <c r="DE76" s="5">
        <f t="shared" si="73"/>
        <v>142.2889631866608</v>
      </c>
      <c r="DF76" s="3"/>
      <c r="DG76" s="4">
        <v>264230.5392891102</v>
      </c>
      <c r="DH76" s="5">
        <f t="shared" si="74"/>
        <v>108.93811202244402</v>
      </c>
      <c r="DI76" s="4"/>
      <c r="DJ76" s="4">
        <v>1.2162703098262473</v>
      </c>
      <c r="DK76" s="5">
        <f t="shared" si="75"/>
        <v>1.2162739854725952</v>
      </c>
    </row>
    <row r="77" spans="1:115" ht="12">
      <c r="A77" s="1" t="s">
        <v>192</v>
      </c>
      <c r="B77" s="3"/>
      <c r="C77" s="3">
        <v>240900.7039493516</v>
      </c>
      <c r="D77" s="5">
        <f t="shared" si="38"/>
        <v>265.7248409903838</v>
      </c>
      <c r="E77" s="3"/>
      <c r="F77" s="3">
        <v>26277.21425690306</v>
      </c>
      <c r="G77" s="5">
        <f t="shared" si="39"/>
        <v>26.552092001298966</v>
      </c>
      <c r="H77" s="3"/>
      <c r="I77" s="3">
        <v>14.43</v>
      </c>
      <c r="J77" s="5">
        <f t="shared" si="40"/>
        <v>14.558539269725022</v>
      </c>
      <c r="K77" s="3"/>
      <c r="L77" s="3">
        <v>23302.56882231122</v>
      </c>
      <c r="M77" s="5">
        <f t="shared" si="41"/>
        <v>0.5441809580873022</v>
      </c>
      <c r="N77" s="3"/>
      <c r="O77" s="3">
        <v>0.8059619833206375</v>
      </c>
      <c r="P77" s="5">
        <f t="shared" si="42"/>
        <v>0.7893389712968811</v>
      </c>
      <c r="Q77" s="3"/>
      <c r="R77" s="3">
        <v>247164.23973070548</v>
      </c>
      <c r="S77" s="5">
        <f t="shared" si="43"/>
        <v>133.01798808403083</v>
      </c>
      <c r="T77" s="3"/>
      <c r="U77" s="3">
        <v>98915.27254270329</v>
      </c>
      <c r="V77" s="5">
        <f t="shared" si="44"/>
        <v>99846.54462737785</v>
      </c>
      <c r="W77" s="3"/>
      <c r="X77" s="3">
        <v>120645.6952978146</v>
      </c>
      <c r="Y77" s="5">
        <f t="shared" si="45"/>
        <v>121537.4035836932</v>
      </c>
      <c r="Z77" s="3"/>
      <c r="AA77" s="3">
        <v>0.7532253213676741</v>
      </c>
      <c r="AB77" s="5">
        <f t="shared" si="46"/>
        <v>0.699475685379503</v>
      </c>
      <c r="AC77" s="3"/>
      <c r="AD77" s="3">
        <v>684140.7605358583</v>
      </c>
      <c r="AE77" s="5">
        <f t="shared" si="47"/>
        <v>746.3684292869989</v>
      </c>
      <c r="AF77" s="3"/>
      <c r="AG77" s="3">
        <v>132766.76649056197</v>
      </c>
      <c r="AH77" s="5">
        <f t="shared" si="48"/>
        <v>133386.72653283848</v>
      </c>
      <c r="AI77" s="3"/>
      <c r="AJ77" s="3">
        <v>0.8994204723242567</v>
      </c>
      <c r="AK77" s="5">
        <f t="shared" si="49"/>
        <v>91.15238972554445</v>
      </c>
      <c r="AL77" s="3"/>
      <c r="AM77" s="3">
        <v>0.8994204723242567</v>
      </c>
      <c r="AN77" s="5">
        <f t="shared" si="50"/>
        <v>90.84687382410155</v>
      </c>
      <c r="AO77" s="3"/>
      <c r="AP77" s="3">
        <v>1.1196982220847551</v>
      </c>
      <c r="AQ77" s="5">
        <f t="shared" si="51"/>
        <v>0.4231667101221661</v>
      </c>
      <c r="AR77" s="3"/>
      <c r="AS77" s="3">
        <v>1.1196982220847551</v>
      </c>
      <c r="AT77" s="5">
        <f t="shared" si="52"/>
        <v>0.16201965653037953</v>
      </c>
      <c r="AU77" s="3"/>
      <c r="AV77" s="3">
        <v>0.7532253213676741</v>
      </c>
      <c r="AW77" s="5">
        <f t="shared" si="53"/>
        <v>0.7058804002694573</v>
      </c>
      <c r="AX77" s="3"/>
      <c r="AY77" s="3">
        <v>684140.7605358583</v>
      </c>
      <c r="AZ77" s="5">
        <f t="shared" si="54"/>
        <v>1000.4973752490502</v>
      </c>
      <c r="BA77" s="3"/>
      <c r="BB77" s="3">
        <v>143912.36632540848</v>
      </c>
      <c r="BC77" s="5">
        <f t="shared" si="55"/>
        <v>98.87240324811728</v>
      </c>
      <c r="BD77" s="3"/>
      <c r="BE77" s="3">
        <v>9.03412</v>
      </c>
      <c r="BF77" s="5">
        <f t="shared" si="56"/>
        <v>7.147453333333335</v>
      </c>
      <c r="BG77" s="3"/>
      <c r="BH77" s="3">
        <v>7.965145999468268</v>
      </c>
      <c r="BI77" s="5">
        <f t="shared" si="57"/>
        <v>6.0856178507718734</v>
      </c>
      <c r="BJ77" s="3"/>
      <c r="BK77" s="3">
        <v>0.8059619833206375</v>
      </c>
      <c r="BL77" s="5">
        <f t="shared" si="58"/>
        <v>0.770680625388908</v>
      </c>
      <c r="BM77" s="3"/>
      <c r="BN77" s="3">
        <v>247164.23973070548</v>
      </c>
      <c r="BO77" s="5">
        <f t="shared" si="59"/>
        <v>263.3622908510822</v>
      </c>
      <c r="BP77" s="3"/>
      <c r="BQ77" s="3">
        <v>1183392.1443137412</v>
      </c>
      <c r="BR77" s="5">
        <f t="shared" si="60"/>
        <v>1278.4259836964934</v>
      </c>
      <c r="BS77" s="3"/>
      <c r="BT77" s="3">
        <v>473332.2491871172</v>
      </c>
      <c r="BU77" s="5">
        <f t="shared" si="61"/>
        <v>480.8859648349936</v>
      </c>
      <c r="BV77" s="3"/>
      <c r="BW77" s="3">
        <v>388076.7425312567</v>
      </c>
      <c r="BX77" s="5">
        <f t="shared" si="62"/>
        <v>365.7302253240949</v>
      </c>
      <c r="BY77" s="3"/>
      <c r="BZ77" s="3">
        <v>0.7579572933904267</v>
      </c>
      <c r="CA77" s="5">
        <f t="shared" si="63"/>
        <v>0.7147566646325689</v>
      </c>
      <c r="CB77" s="3"/>
      <c r="CC77" s="3">
        <v>1183392.1443137412</v>
      </c>
      <c r="CD77" s="5">
        <f t="shared" si="64"/>
        <v>1145.9364551466786</v>
      </c>
      <c r="CE77" s="3"/>
      <c r="CF77" s="3">
        <v>0.09129597348150391</v>
      </c>
      <c r="CG77" s="5">
        <f t="shared" si="65"/>
        <v>8.886815360021004</v>
      </c>
      <c r="CH77" s="3"/>
      <c r="CI77" s="3">
        <v>0.09129597348150391</v>
      </c>
      <c r="CJ77" s="5">
        <f t="shared" si="66"/>
        <v>9.157708107616973</v>
      </c>
      <c r="CK77" s="3"/>
      <c r="CL77" s="3">
        <v>0.9153687455810153</v>
      </c>
      <c r="CM77" s="5">
        <f t="shared" si="67"/>
        <v>0.8022566797990872</v>
      </c>
      <c r="CN77" s="3"/>
      <c r="CO77" s="3">
        <v>0.9153687455810153</v>
      </c>
      <c r="CP77" s="5">
        <f t="shared" si="68"/>
        <v>0.8817500938405103</v>
      </c>
      <c r="CQ77" s="3"/>
      <c r="CR77" s="3">
        <v>260946.4504854152</v>
      </c>
      <c r="CS77" s="5">
        <f t="shared" si="69"/>
        <v>141.48274608622316</v>
      </c>
      <c r="CT77" s="3"/>
      <c r="CU77" s="3">
        <v>260946.4504854152</v>
      </c>
      <c r="CV77" s="5">
        <f t="shared" si="70"/>
        <v>83.28252660057112</v>
      </c>
      <c r="CW77" s="3"/>
      <c r="CX77" s="3">
        <v>0.8809060393615087</v>
      </c>
      <c r="CY77" s="5">
        <f t="shared" si="71"/>
        <v>0.8188199197531699</v>
      </c>
      <c r="CZ77" s="3"/>
      <c r="DA77" s="3">
        <v>0.8809060393615087</v>
      </c>
      <c r="DB77" s="5">
        <f t="shared" si="72"/>
        <v>0.8231354534508869</v>
      </c>
      <c r="DC77" s="3"/>
      <c r="DD77" s="3">
        <v>268449.5933251315</v>
      </c>
      <c r="DE77" s="5">
        <f t="shared" si="73"/>
        <v>144.56093684280626</v>
      </c>
      <c r="DF77" s="3"/>
      <c r="DG77" s="4">
        <v>268449.5933251315</v>
      </c>
      <c r="DH77" s="5">
        <f t="shared" si="74"/>
        <v>110.67756190753826</v>
      </c>
      <c r="DI77" s="4"/>
      <c r="DJ77" s="4">
        <v>1.11361628367702</v>
      </c>
      <c r="DK77" s="5">
        <f t="shared" si="75"/>
        <v>1.113619959323368</v>
      </c>
    </row>
    <row r="78" spans="1:115" ht="12">
      <c r="A78" s="1" t="s">
        <v>193</v>
      </c>
      <c r="B78" s="3"/>
      <c r="C78" s="3">
        <v>242989.62122635872</v>
      </c>
      <c r="D78" s="5">
        <f t="shared" si="38"/>
        <v>268.02901529197277</v>
      </c>
      <c r="E78" s="3"/>
      <c r="F78" s="3">
        <v>26946.38794052481</v>
      </c>
      <c r="G78" s="5">
        <f t="shared" si="39"/>
        <v>27.228265702158648</v>
      </c>
      <c r="H78" s="3"/>
      <c r="I78" s="3">
        <v>13.4333</v>
      </c>
      <c r="J78" s="5">
        <f t="shared" si="40"/>
        <v>13.552960885100287</v>
      </c>
      <c r="K78" s="3"/>
      <c r="L78" s="3">
        <v>23668.338686042913</v>
      </c>
      <c r="M78" s="5">
        <f t="shared" si="41"/>
        <v>0.5527227200021687</v>
      </c>
      <c r="N78" s="3"/>
      <c r="O78" s="3">
        <v>0.8138833142293717</v>
      </c>
      <c r="P78" s="5">
        <f t="shared" si="42"/>
        <v>0.7970969243023579</v>
      </c>
      <c r="Q78" s="3"/>
      <c r="R78" s="3">
        <v>251651.1989450268</v>
      </c>
      <c r="S78" s="5">
        <f t="shared" si="43"/>
        <v>135.43276413721074</v>
      </c>
      <c r="T78" s="3"/>
      <c r="U78" s="3">
        <v>99253.94435681798</v>
      </c>
      <c r="V78" s="5">
        <f t="shared" si="44"/>
        <v>100188.40498455819</v>
      </c>
      <c r="W78" s="3"/>
      <c r="X78" s="3">
        <v>120960.62196670228</v>
      </c>
      <c r="Y78" s="5">
        <f t="shared" si="45"/>
        <v>121854.65791723065</v>
      </c>
      <c r="Z78" s="3"/>
      <c r="AA78" s="3">
        <v>0.7611960694886668</v>
      </c>
      <c r="AB78" s="5">
        <f t="shared" si="46"/>
        <v>0.7068776464484635</v>
      </c>
      <c r="AC78" s="3"/>
      <c r="AD78" s="3">
        <v>689256.4804243488</v>
      </c>
      <c r="AE78" s="5">
        <f t="shared" si="47"/>
        <v>751.9494617851274</v>
      </c>
      <c r="AF78" s="3"/>
      <c r="AG78" s="3">
        <v>132763.74175239992</v>
      </c>
      <c r="AH78" s="5">
        <f t="shared" si="48"/>
        <v>133383.6876705334</v>
      </c>
      <c r="AI78" s="3"/>
      <c r="AJ78" s="3">
        <v>0.8975777111585204</v>
      </c>
      <c r="AK78" s="5">
        <f t="shared" si="49"/>
        <v>90.96563382091597</v>
      </c>
      <c r="AL78" s="3"/>
      <c r="AM78" s="3">
        <v>0.8975777111585204</v>
      </c>
      <c r="AN78" s="5">
        <f t="shared" si="50"/>
        <v>90.66074387013353</v>
      </c>
      <c r="AO78" s="3"/>
      <c r="AP78" s="3">
        <v>1.1032999729533852</v>
      </c>
      <c r="AQ78" s="5">
        <f t="shared" si="51"/>
        <v>0.4169693321145763</v>
      </c>
      <c r="AR78" s="3"/>
      <c r="AS78" s="3">
        <v>1.1032999729533852</v>
      </c>
      <c r="AT78" s="5">
        <f t="shared" si="52"/>
        <v>0.15964683978425898</v>
      </c>
      <c r="AU78" s="3"/>
      <c r="AV78" s="3">
        <v>0.7611960694886668</v>
      </c>
      <c r="AW78" s="5">
        <f t="shared" si="53"/>
        <v>0.7133501370327903</v>
      </c>
      <c r="AX78" s="3"/>
      <c r="AY78" s="3">
        <v>689256.4804243488</v>
      </c>
      <c r="AZ78" s="5">
        <f t="shared" si="54"/>
        <v>1007.978678244263</v>
      </c>
      <c r="BA78" s="3"/>
      <c r="BB78" s="3">
        <v>146684.9414050006</v>
      </c>
      <c r="BC78" s="5">
        <f t="shared" si="55"/>
        <v>100.77725109618379</v>
      </c>
      <c r="BD78" s="3"/>
      <c r="BE78" s="3">
        <v>8.980695</v>
      </c>
      <c r="BF78" s="5">
        <f t="shared" si="56"/>
        <v>7.094028333333334</v>
      </c>
      <c r="BG78" s="3"/>
      <c r="BH78" s="3">
        <v>8.465595042933105</v>
      </c>
      <c r="BI78" s="5">
        <f t="shared" si="57"/>
        <v>6.58606689423671</v>
      </c>
      <c r="BJ78" s="3"/>
      <c r="BK78" s="3">
        <v>0.8138833142293717</v>
      </c>
      <c r="BL78" s="5">
        <f t="shared" si="58"/>
        <v>0.7782551963798415</v>
      </c>
      <c r="BM78" s="3"/>
      <c r="BN78" s="3">
        <v>251651.1989450268</v>
      </c>
      <c r="BO78" s="5">
        <f t="shared" si="59"/>
        <v>268.14330552750357</v>
      </c>
      <c r="BP78" s="3"/>
      <c r="BQ78" s="3">
        <v>1194336.6868502933</v>
      </c>
      <c r="BR78" s="5">
        <f t="shared" si="60"/>
        <v>1290.2494419014772</v>
      </c>
      <c r="BS78" s="3"/>
      <c r="BT78" s="3">
        <v>481270.0408895848</v>
      </c>
      <c r="BU78" s="5">
        <f t="shared" si="61"/>
        <v>488.95043250660444</v>
      </c>
      <c r="BV78" s="3"/>
      <c r="BW78" s="3">
        <v>394904.9623125103</v>
      </c>
      <c r="BX78" s="5">
        <f t="shared" si="62"/>
        <v>372.1652575882589</v>
      </c>
      <c r="BY78" s="3"/>
      <c r="BZ78" s="3">
        <v>0.7678680840300137</v>
      </c>
      <c r="CA78" s="5">
        <f t="shared" si="63"/>
        <v>0.7241025786084557</v>
      </c>
      <c r="CB78" s="3"/>
      <c r="CC78" s="3">
        <v>1194336.6868502933</v>
      </c>
      <c r="CD78" s="5">
        <f t="shared" si="64"/>
        <v>1156.5345906318619</v>
      </c>
      <c r="CE78" s="3"/>
      <c r="CF78" s="3">
        <v>0.0889031871948146</v>
      </c>
      <c r="CG78" s="5">
        <f t="shared" si="65"/>
        <v>8.647536731352073</v>
      </c>
      <c r="CH78" s="3"/>
      <c r="CI78" s="3">
        <v>0.0889031871948146</v>
      </c>
      <c r="CJ78" s="5">
        <f t="shared" si="66"/>
        <v>8.918429478948042</v>
      </c>
      <c r="CK78" s="3"/>
      <c r="CL78" s="3">
        <v>0.9172173553066317</v>
      </c>
      <c r="CM78" s="5">
        <f t="shared" si="67"/>
        <v>0.8038768569221066</v>
      </c>
      <c r="CN78" s="3"/>
      <c r="CO78" s="3">
        <v>0.9172173553066317</v>
      </c>
      <c r="CP78" s="5">
        <f t="shared" si="68"/>
        <v>0.8835308098709688</v>
      </c>
      <c r="CQ78" s="3"/>
      <c r="CR78" s="3">
        <v>265899.2985036604</v>
      </c>
      <c r="CS78" s="5">
        <f t="shared" si="69"/>
        <v>144.16813436134825</v>
      </c>
      <c r="CT78" s="3"/>
      <c r="CU78" s="3">
        <v>265899.2985036604</v>
      </c>
      <c r="CV78" s="5">
        <f t="shared" si="70"/>
        <v>84.86325588836478</v>
      </c>
      <c r="CW78" s="3"/>
      <c r="CX78" s="3">
        <v>0.8934834079900413</v>
      </c>
      <c r="CY78" s="5">
        <f t="shared" si="71"/>
        <v>0.8305108374117498</v>
      </c>
      <c r="CZ78" s="3"/>
      <c r="DA78" s="3">
        <v>0.8934834079900413</v>
      </c>
      <c r="DB78" s="5">
        <f t="shared" si="72"/>
        <v>0.8348879872815893</v>
      </c>
      <c r="DC78" s="3"/>
      <c r="DD78" s="3">
        <v>275377.9518450804</v>
      </c>
      <c r="DE78" s="5">
        <f t="shared" si="73"/>
        <v>148.29187934870012</v>
      </c>
      <c r="DF78" s="3"/>
      <c r="DG78" s="4">
        <v>275377.9518450804</v>
      </c>
      <c r="DH78" s="5">
        <f t="shared" si="74"/>
        <v>113.53401558851122</v>
      </c>
      <c r="DI78" s="4"/>
      <c r="DJ78" s="4">
        <v>1.1702502981039988</v>
      </c>
      <c r="DK78" s="5">
        <f t="shared" si="75"/>
        <v>1.1702539737503466</v>
      </c>
    </row>
    <row r="79" spans="1:115" ht="12">
      <c r="A79" s="1" t="s">
        <v>194</v>
      </c>
      <c r="B79" s="3"/>
      <c r="C79" s="3">
        <v>242339.29635356338</v>
      </c>
      <c r="D79" s="5">
        <f t="shared" si="38"/>
        <v>267.3116762780861</v>
      </c>
      <c r="E79" s="3"/>
      <c r="F79" s="3">
        <v>27674.128014430346</v>
      </c>
      <c r="G79" s="5">
        <f t="shared" si="39"/>
        <v>27.963618438048286</v>
      </c>
      <c r="H79" s="3"/>
      <c r="I79" s="3">
        <v>17.46</v>
      </c>
      <c r="J79" s="5">
        <f t="shared" si="40"/>
        <v>17.61552984403319</v>
      </c>
      <c r="K79" s="3"/>
      <c r="L79" s="3">
        <v>24498.56832957203</v>
      </c>
      <c r="M79" s="5">
        <f t="shared" si="41"/>
        <v>0.5721109327907768</v>
      </c>
      <c r="N79" s="3"/>
      <c r="O79" s="3">
        <v>0.8232103414781752</v>
      </c>
      <c r="P79" s="5">
        <f t="shared" si="42"/>
        <v>0.8062315810804551</v>
      </c>
      <c r="Q79" s="3"/>
      <c r="R79" s="3">
        <v>258147.66774346228</v>
      </c>
      <c r="S79" s="5">
        <f t="shared" si="43"/>
        <v>138.92901104639182</v>
      </c>
      <c r="T79" s="3"/>
      <c r="U79" s="3">
        <v>99885.84805392778</v>
      </c>
      <c r="V79" s="5">
        <f t="shared" si="44"/>
        <v>100826.25795783327</v>
      </c>
      <c r="W79" s="3"/>
      <c r="X79" s="3">
        <v>121496.07514241074</v>
      </c>
      <c r="Y79" s="5">
        <f t="shared" si="45"/>
        <v>122394.0686981591</v>
      </c>
      <c r="Z79" s="3"/>
      <c r="AA79" s="3">
        <v>0.7700150865099272</v>
      </c>
      <c r="AB79" s="5">
        <f t="shared" si="46"/>
        <v>0.7150673445378994</v>
      </c>
      <c r="AC79" s="3"/>
      <c r="AD79" s="3">
        <v>695900.0526446289</v>
      </c>
      <c r="AE79" s="5">
        <f t="shared" si="47"/>
        <v>759.1973160995251</v>
      </c>
      <c r="AF79" s="3"/>
      <c r="AG79" s="3">
        <v>133099.07286094833</v>
      </c>
      <c r="AH79" s="5">
        <f t="shared" si="48"/>
        <v>133720.58462190325</v>
      </c>
      <c r="AI79" s="3"/>
      <c r="AJ79" s="3">
        <v>0.9272044519508348</v>
      </c>
      <c r="AK79" s="5">
        <f t="shared" si="49"/>
        <v>93.96817635368716</v>
      </c>
      <c r="AL79" s="3"/>
      <c r="AM79" s="3">
        <v>0.9272044519508348</v>
      </c>
      <c r="AN79" s="5">
        <f t="shared" si="50"/>
        <v>93.65322276670952</v>
      </c>
      <c r="AO79" s="3"/>
      <c r="AP79" s="3">
        <v>1.127417812251175</v>
      </c>
      <c r="AQ79" s="5">
        <f t="shared" si="51"/>
        <v>0.426084169049745</v>
      </c>
      <c r="AR79" s="3"/>
      <c r="AS79" s="3">
        <v>1.127417812251175</v>
      </c>
      <c r="AT79" s="5">
        <f t="shared" si="52"/>
        <v>0.16313667656546538</v>
      </c>
      <c r="AU79" s="3"/>
      <c r="AV79" s="3">
        <v>0.7700150865099272</v>
      </c>
      <c r="AW79" s="5">
        <f t="shared" si="53"/>
        <v>0.7216148236920851</v>
      </c>
      <c r="AX79" s="3"/>
      <c r="AY79" s="3">
        <v>695900.0526446289</v>
      </c>
      <c r="AZ79" s="5">
        <f t="shared" si="54"/>
        <v>1017.6943346589773</v>
      </c>
      <c r="BA79" s="3"/>
      <c r="BB79" s="3">
        <v>149745.4173558594</v>
      </c>
      <c r="BC79" s="5">
        <f t="shared" si="55"/>
        <v>102.87989606041332</v>
      </c>
      <c r="BD79" s="3"/>
      <c r="BE79" s="3">
        <v>9.404246</v>
      </c>
      <c r="BF79" s="5">
        <f t="shared" si="56"/>
        <v>7.517579333333332</v>
      </c>
      <c r="BG79" s="3"/>
      <c r="BH79" s="3">
        <v>9.504912646723843</v>
      </c>
      <c r="BI79" s="5">
        <f t="shared" si="57"/>
        <v>7.625384498027449</v>
      </c>
      <c r="BJ79" s="3"/>
      <c r="BK79" s="3">
        <v>0.8232103414781752</v>
      </c>
      <c r="BL79" s="5">
        <f t="shared" si="58"/>
        <v>0.7871739287045493</v>
      </c>
      <c r="BM79" s="3"/>
      <c r="BN79" s="3">
        <v>258147.66774346228</v>
      </c>
      <c r="BO79" s="5">
        <f t="shared" si="59"/>
        <v>275.0655241585752</v>
      </c>
      <c r="BP79" s="3"/>
      <c r="BQ79" s="3">
        <v>1208365.705767204</v>
      </c>
      <c r="BR79" s="5">
        <f t="shared" si="60"/>
        <v>1305.4050793588722</v>
      </c>
      <c r="BS79" s="3"/>
      <c r="BT79" s="3">
        <v>492502.201055349</v>
      </c>
      <c r="BU79" s="5">
        <f t="shared" si="61"/>
        <v>500.3618421195578</v>
      </c>
      <c r="BV79" s="3"/>
      <c r="BW79" s="3">
        <v>404901.9687523008</v>
      </c>
      <c r="BX79" s="5">
        <f t="shared" si="62"/>
        <v>381.5866091331702</v>
      </c>
      <c r="BY79" s="3"/>
      <c r="BZ79" s="3">
        <v>0.7771941763785066</v>
      </c>
      <c r="CA79" s="5">
        <f t="shared" si="63"/>
        <v>0.7328971198302268</v>
      </c>
      <c r="CB79" s="3"/>
      <c r="CC79" s="3">
        <v>1208365.705767204</v>
      </c>
      <c r="CD79" s="5">
        <f t="shared" si="64"/>
        <v>1170.1195753590955</v>
      </c>
      <c r="CE79" s="3"/>
      <c r="CF79" s="3">
        <v>0.08717564644991561</v>
      </c>
      <c r="CG79" s="5">
        <f t="shared" si="65"/>
        <v>8.474782656862175</v>
      </c>
      <c r="CH79" s="3"/>
      <c r="CI79" s="3">
        <v>0.08717564644991561</v>
      </c>
      <c r="CJ79" s="5">
        <f t="shared" si="66"/>
        <v>8.745675404458144</v>
      </c>
      <c r="CK79" s="3"/>
      <c r="CL79" s="3">
        <v>0.9398599770663026</v>
      </c>
      <c r="CM79" s="5">
        <f t="shared" si="67"/>
        <v>0.8237215311504474</v>
      </c>
      <c r="CN79" s="3"/>
      <c r="CO79" s="3">
        <v>0.9398599770663026</v>
      </c>
      <c r="CP79" s="5">
        <f t="shared" si="68"/>
        <v>0.9053418384403487</v>
      </c>
      <c r="CQ79" s="3"/>
      <c r="CR79" s="3">
        <v>272362.4623070006</v>
      </c>
      <c r="CS79" s="5">
        <f t="shared" si="69"/>
        <v>147.6724018522477</v>
      </c>
      <c r="CT79" s="3"/>
      <c r="CU79" s="3">
        <v>272362.4623070006</v>
      </c>
      <c r="CV79" s="5">
        <f t="shared" si="70"/>
        <v>86.926010949314</v>
      </c>
      <c r="CW79" s="3"/>
      <c r="CX79" s="3">
        <v>0.9042258170710604</v>
      </c>
      <c r="CY79" s="5">
        <f t="shared" si="71"/>
        <v>0.8404961231841703</v>
      </c>
      <c r="CZ79" s="3"/>
      <c r="DA79" s="3">
        <v>0.9042258170710604</v>
      </c>
      <c r="DB79" s="5">
        <f t="shared" si="72"/>
        <v>0.8449258998113623</v>
      </c>
      <c r="DC79" s="3"/>
      <c r="DD79" s="3">
        <v>279411.4662740474</v>
      </c>
      <c r="DE79" s="5">
        <f t="shared" si="73"/>
        <v>150.46393935221158</v>
      </c>
      <c r="DF79" s="3"/>
      <c r="DG79" s="4">
        <v>279411.4662740474</v>
      </c>
      <c r="DH79" s="5">
        <f t="shared" si="74"/>
        <v>115.1969704002038</v>
      </c>
      <c r="DI79" s="4"/>
      <c r="DJ79" s="4">
        <v>1.1262342868907702</v>
      </c>
      <c r="DK79" s="5">
        <f t="shared" si="75"/>
        <v>1.1262379625371177</v>
      </c>
    </row>
    <row r="80" spans="1:115" ht="12">
      <c r="A80" s="1" t="s">
        <v>195</v>
      </c>
      <c r="B80" s="3"/>
      <c r="C80" s="3">
        <v>244191.68557783501</v>
      </c>
      <c r="D80" s="5">
        <f t="shared" si="38"/>
        <v>269.3549489792542</v>
      </c>
      <c r="E80" s="3"/>
      <c r="F80" s="3">
        <v>28266.411176901</v>
      </c>
      <c r="G80" s="5">
        <f t="shared" si="39"/>
        <v>28.56209728999165</v>
      </c>
      <c r="H80" s="3"/>
      <c r="I80" s="3">
        <v>18.6333</v>
      </c>
      <c r="J80" s="5">
        <f t="shared" si="40"/>
        <v>18.799281342658855</v>
      </c>
      <c r="K80" s="3"/>
      <c r="L80" s="3">
        <v>25029.676303460506</v>
      </c>
      <c r="M80" s="5">
        <f t="shared" si="41"/>
        <v>0.5845138076962128</v>
      </c>
      <c r="N80" s="3"/>
      <c r="O80" s="3">
        <v>0.8333396684562003</v>
      </c>
      <c r="P80" s="5">
        <f t="shared" si="42"/>
        <v>0.8161519901099505</v>
      </c>
      <c r="Q80" s="3"/>
      <c r="R80" s="3">
        <v>260707.4654473722</v>
      </c>
      <c r="S80" s="5">
        <f t="shared" si="43"/>
        <v>140.30663404253076</v>
      </c>
      <c r="T80" s="3"/>
      <c r="U80" s="3">
        <v>100418.75577702417</v>
      </c>
      <c r="V80" s="5">
        <f t="shared" si="44"/>
        <v>101364.18292521832</v>
      </c>
      <c r="W80" s="3"/>
      <c r="X80" s="3">
        <v>121989.59323840588</v>
      </c>
      <c r="Y80" s="5">
        <f t="shared" si="45"/>
        <v>122891.23445165536</v>
      </c>
      <c r="Z80" s="3"/>
      <c r="AA80" s="3">
        <v>0.7817242394718502</v>
      </c>
      <c r="AB80" s="5">
        <f t="shared" si="46"/>
        <v>0.725940940473818</v>
      </c>
      <c r="AC80" s="3"/>
      <c r="AD80" s="3">
        <v>700246.4436699393</v>
      </c>
      <c r="AE80" s="5">
        <f t="shared" si="47"/>
        <v>763.9390435769044</v>
      </c>
      <c r="AF80" s="3"/>
      <c r="AG80" s="3">
        <v>133440.91067956097</v>
      </c>
      <c r="AH80" s="5">
        <f t="shared" si="48"/>
        <v>134064.0186666957</v>
      </c>
      <c r="AI80" s="3"/>
      <c r="AJ80" s="3">
        <v>0.9399954612919028</v>
      </c>
      <c r="AK80" s="5">
        <f t="shared" si="49"/>
        <v>95.26449004046276</v>
      </c>
      <c r="AL80" s="3"/>
      <c r="AM80" s="3">
        <v>0.9399954612919028</v>
      </c>
      <c r="AN80" s="5">
        <f t="shared" si="50"/>
        <v>94.94519159268926</v>
      </c>
      <c r="AO80" s="3"/>
      <c r="AP80" s="3">
        <v>1.1315266592782869</v>
      </c>
      <c r="AQ80" s="5">
        <f t="shared" si="51"/>
        <v>0.42763702252808744</v>
      </c>
      <c r="AR80" s="3"/>
      <c r="AS80" s="3">
        <v>1.1315266592782869</v>
      </c>
      <c r="AT80" s="5">
        <f t="shared" si="52"/>
        <v>0.16373122424888406</v>
      </c>
      <c r="AU80" s="3"/>
      <c r="AV80" s="3">
        <v>0.7817242394718502</v>
      </c>
      <c r="AW80" s="5">
        <f t="shared" si="53"/>
        <v>0.7325879831771788</v>
      </c>
      <c r="AX80" s="3"/>
      <c r="AY80" s="3">
        <v>700246.4436699393</v>
      </c>
      <c r="AZ80" s="5">
        <f t="shared" si="54"/>
        <v>1024.0505599615349</v>
      </c>
      <c r="BA80" s="3"/>
      <c r="BB80" s="3">
        <v>152038.57059293753</v>
      </c>
      <c r="BC80" s="5">
        <f t="shared" si="55"/>
        <v>104.45536575322237</v>
      </c>
      <c r="BD80" s="3"/>
      <c r="BE80" s="3">
        <v>9.627159</v>
      </c>
      <c r="BF80" s="5">
        <f t="shared" si="56"/>
        <v>7.740492333333332</v>
      </c>
      <c r="BG80" s="3"/>
      <c r="BH80" s="3">
        <v>9.680107724288165</v>
      </c>
      <c r="BI80" s="5">
        <f t="shared" si="57"/>
        <v>7.800579575591771</v>
      </c>
      <c r="BJ80" s="3"/>
      <c r="BK80" s="3">
        <v>0.8333396684562003</v>
      </c>
      <c r="BL80" s="5">
        <f t="shared" si="58"/>
        <v>0.7968598397174109</v>
      </c>
      <c r="BM80" s="3"/>
      <c r="BN80" s="3">
        <v>260707.4654473722</v>
      </c>
      <c r="BO80" s="5">
        <f t="shared" si="59"/>
        <v>277.79307968259263</v>
      </c>
      <c r="BP80" s="3"/>
      <c r="BQ80" s="3">
        <v>1219853.1380131345</v>
      </c>
      <c r="BR80" s="5">
        <f t="shared" si="60"/>
        <v>1317.815024734728</v>
      </c>
      <c r="BS80" s="3"/>
      <c r="BT80" s="3">
        <v>500199.18125310075</v>
      </c>
      <c r="BU80" s="5">
        <f t="shared" si="61"/>
        <v>508.181655274204</v>
      </c>
      <c r="BV80" s="3"/>
      <c r="BW80" s="3">
        <v>411751.3477068378</v>
      </c>
      <c r="BX80" s="5">
        <f t="shared" si="62"/>
        <v>388.04158216771424</v>
      </c>
      <c r="BY80" s="3"/>
      <c r="BZ80" s="3">
        <v>0.7839170252540226</v>
      </c>
      <c r="CA80" s="5">
        <f t="shared" si="63"/>
        <v>0.7392367923698213</v>
      </c>
      <c r="CB80" s="3"/>
      <c r="CC80" s="3">
        <v>1219853.1380131345</v>
      </c>
      <c r="CD80" s="5">
        <f t="shared" si="64"/>
        <v>1181.2434174852176</v>
      </c>
      <c r="CE80" s="3"/>
      <c r="CF80" s="3">
        <v>0.08581564216579556</v>
      </c>
      <c r="CG80" s="5">
        <f t="shared" si="65"/>
        <v>8.33878222845017</v>
      </c>
      <c r="CH80" s="3"/>
      <c r="CI80" s="3">
        <v>0.08581564216579556</v>
      </c>
      <c r="CJ80" s="5">
        <f t="shared" si="66"/>
        <v>8.609674976046138</v>
      </c>
      <c r="CK80" s="3"/>
      <c r="CL80" s="3">
        <v>0.9635454608834783</v>
      </c>
      <c r="CM80" s="5">
        <f t="shared" si="67"/>
        <v>0.8444802010289358</v>
      </c>
      <c r="CN80" s="3"/>
      <c r="CO80" s="3">
        <v>0.9635454608834783</v>
      </c>
      <c r="CP80" s="5">
        <f t="shared" si="68"/>
        <v>0.9281574279820216</v>
      </c>
      <c r="CQ80" s="3"/>
      <c r="CR80" s="3">
        <v>280584.2104646246</v>
      </c>
      <c r="CS80" s="5">
        <f t="shared" si="69"/>
        <v>152.13015747531185</v>
      </c>
      <c r="CT80" s="3"/>
      <c r="CU80" s="3">
        <v>280584.2104646246</v>
      </c>
      <c r="CV80" s="5">
        <f t="shared" si="70"/>
        <v>89.550028092934</v>
      </c>
      <c r="CW80" s="3"/>
      <c r="CX80" s="3">
        <v>0.9176508540048911</v>
      </c>
      <c r="CY80" s="5">
        <f t="shared" si="71"/>
        <v>0.8529749656187281</v>
      </c>
      <c r="CZ80" s="3"/>
      <c r="DA80" s="3">
        <v>0.9176508540048911</v>
      </c>
      <c r="DB80" s="5">
        <f t="shared" si="72"/>
        <v>0.857470511121024</v>
      </c>
      <c r="DC80" s="3"/>
      <c r="DD80" s="3">
        <v>290706.85581471835</v>
      </c>
      <c r="DE80" s="5">
        <f t="shared" si="73"/>
        <v>156.54654157849316</v>
      </c>
      <c r="DF80" s="3"/>
      <c r="DG80" s="4">
        <v>290706.85581471835</v>
      </c>
      <c r="DH80" s="5">
        <f t="shared" si="74"/>
        <v>119.85388255891681</v>
      </c>
      <c r="DI80" s="4"/>
      <c r="DJ80" s="4">
        <v>1.0743302736698737</v>
      </c>
      <c r="DK80" s="5">
        <f t="shared" si="75"/>
        <v>1.0743339493162212</v>
      </c>
    </row>
    <row r="81" spans="1:115" ht="12">
      <c r="A81" s="1" t="s">
        <v>196</v>
      </c>
      <c r="B81" s="3"/>
      <c r="C81" s="3">
        <v>245308.82317047534</v>
      </c>
      <c r="D81" s="5">
        <f t="shared" si="38"/>
        <v>270.5872044451043</v>
      </c>
      <c r="E81" s="3"/>
      <c r="F81" s="3">
        <v>28799.895221504175</v>
      </c>
      <c r="G81" s="5">
        <f t="shared" si="39"/>
        <v>29.10116194483068</v>
      </c>
      <c r="H81" s="3"/>
      <c r="I81" s="3">
        <v>17.5367</v>
      </c>
      <c r="J81" s="5">
        <f t="shared" si="40"/>
        <v>17.69291307078218</v>
      </c>
      <c r="K81" s="3"/>
      <c r="L81" s="3">
        <v>25305.921934364193</v>
      </c>
      <c r="M81" s="5">
        <f t="shared" si="41"/>
        <v>0.5909649253064166</v>
      </c>
      <c r="N81" s="3"/>
      <c r="O81" s="3">
        <v>0.8388482662289451</v>
      </c>
      <c r="P81" s="5">
        <f t="shared" si="42"/>
        <v>0.8215469727384264</v>
      </c>
      <c r="Q81" s="3"/>
      <c r="R81" s="3">
        <v>262538.52402894985</v>
      </c>
      <c r="S81" s="5">
        <f t="shared" si="43"/>
        <v>141.29206676067326</v>
      </c>
      <c r="T81" s="3"/>
      <c r="U81" s="3">
        <v>101135.97520805465</v>
      </c>
      <c r="V81" s="5">
        <f t="shared" si="44"/>
        <v>102088.15486693331</v>
      </c>
      <c r="W81" s="3"/>
      <c r="X81" s="3">
        <v>122641.99135473164</v>
      </c>
      <c r="Y81" s="5">
        <f t="shared" si="45"/>
        <v>123548.45452871981</v>
      </c>
      <c r="Z81" s="3"/>
      <c r="AA81" s="3">
        <v>0.7889974178871753</v>
      </c>
      <c r="AB81" s="5">
        <f t="shared" si="46"/>
        <v>0.7326951099270028</v>
      </c>
      <c r="AC81" s="3"/>
      <c r="AD81" s="3">
        <v>708361.1176266503</v>
      </c>
      <c r="AE81" s="5">
        <f t="shared" si="47"/>
        <v>772.7918072252838</v>
      </c>
      <c r="AF81" s="3"/>
      <c r="AG81" s="3">
        <v>134043.10614649902</v>
      </c>
      <c r="AH81" s="5">
        <f t="shared" si="48"/>
        <v>134669.02611088534</v>
      </c>
      <c r="AI81" s="3"/>
      <c r="AJ81" s="3">
        <v>0.9386759505858249</v>
      </c>
      <c r="AK81" s="5">
        <f t="shared" si="49"/>
        <v>95.13076331550104</v>
      </c>
      <c r="AL81" s="3"/>
      <c r="AM81" s="3">
        <v>0.9386759505858249</v>
      </c>
      <c r="AN81" s="5">
        <f t="shared" si="50"/>
        <v>94.8119130802324</v>
      </c>
      <c r="AO81" s="3"/>
      <c r="AP81" s="3">
        <v>1.1151396525579471</v>
      </c>
      <c r="AQ81" s="5">
        <f t="shared" si="51"/>
        <v>0.4214438933564747</v>
      </c>
      <c r="AR81" s="3"/>
      <c r="AS81" s="3">
        <v>1.1151396525579471</v>
      </c>
      <c r="AT81" s="5">
        <f t="shared" si="52"/>
        <v>0.16136003427285006</v>
      </c>
      <c r="AU81" s="3"/>
      <c r="AV81" s="3">
        <v>0.7889974178871753</v>
      </c>
      <c r="AW81" s="5">
        <f t="shared" si="53"/>
        <v>0.7394039968525007</v>
      </c>
      <c r="AX81" s="3"/>
      <c r="AY81" s="3">
        <v>708361.1176266503</v>
      </c>
      <c r="AZ81" s="5">
        <f t="shared" si="54"/>
        <v>1035.9175769016338</v>
      </c>
      <c r="BA81" s="3"/>
      <c r="BB81" s="3">
        <v>154311.81209314024</v>
      </c>
      <c r="BC81" s="5">
        <f t="shared" si="55"/>
        <v>106.01715544529218</v>
      </c>
      <c r="BD81" s="3"/>
      <c r="BE81" s="3">
        <v>9.604781</v>
      </c>
      <c r="BF81" s="5">
        <f t="shared" si="56"/>
        <v>7.718114333333332</v>
      </c>
      <c r="BG81" s="3"/>
      <c r="BH81" s="3">
        <v>10.09033237315609</v>
      </c>
      <c r="BI81" s="5">
        <f t="shared" si="57"/>
        <v>8.210804224459695</v>
      </c>
      <c r="BJ81" s="3"/>
      <c r="BK81" s="3">
        <v>0.8388482662289451</v>
      </c>
      <c r="BL81" s="5">
        <f t="shared" si="58"/>
        <v>0.8021272960793395</v>
      </c>
      <c r="BM81" s="3"/>
      <c r="BN81" s="3">
        <v>262538.52402894985</v>
      </c>
      <c r="BO81" s="5">
        <f t="shared" si="59"/>
        <v>279.74413774524857</v>
      </c>
      <c r="BP81" s="3"/>
      <c r="BQ81" s="3">
        <v>1227147.6079237938</v>
      </c>
      <c r="BR81" s="5">
        <f t="shared" si="60"/>
        <v>1325.6952865024678</v>
      </c>
      <c r="BS81" s="3"/>
      <c r="BT81" s="3">
        <v>510812.1975707154</v>
      </c>
      <c r="BU81" s="5">
        <f t="shared" si="61"/>
        <v>518.9640403757272</v>
      </c>
      <c r="BV81" s="3"/>
      <c r="BW81" s="3">
        <v>421238.1842370552</v>
      </c>
      <c r="BX81" s="5">
        <f t="shared" si="62"/>
        <v>396.9821407777933</v>
      </c>
      <c r="BY81" s="3"/>
      <c r="BZ81" s="3">
        <v>0.7918311731821509</v>
      </c>
      <c r="CA81" s="5">
        <f t="shared" si="63"/>
        <v>0.7466998645321258</v>
      </c>
      <c r="CB81" s="3"/>
      <c r="CC81" s="3">
        <v>1227147.6079237938</v>
      </c>
      <c r="CD81" s="5">
        <f t="shared" si="64"/>
        <v>1188.3070092386026</v>
      </c>
      <c r="CE81" s="3"/>
      <c r="CF81" s="3">
        <v>0.08505558487511333</v>
      </c>
      <c r="CG81" s="5">
        <f t="shared" si="65"/>
        <v>8.262776499381946</v>
      </c>
      <c r="CH81" s="3"/>
      <c r="CI81" s="3">
        <v>0.08505558487511333</v>
      </c>
      <c r="CJ81" s="5">
        <f t="shared" si="66"/>
        <v>8.533669246977915</v>
      </c>
      <c r="CK81" s="3"/>
      <c r="CL81" s="3">
        <v>0.9589275831196047</v>
      </c>
      <c r="CM81" s="5">
        <f t="shared" si="67"/>
        <v>0.8404329541675503</v>
      </c>
      <c r="CN81" s="3"/>
      <c r="CO81" s="3">
        <v>0.9589275831196047</v>
      </c>
      <c r="CP81" s="5">
        <f t="shared" si="68"/>
        <v>0.9237091505295781</v>
      </c>
      <c r="CQ81" s="3"/>
      <c r="CR81" s="3">
        <v>279598.2150426958</v>
      </c>
      <c r="CS81" s="5">
        <f t="shared" si="69"/>
        <v>151.595559899206</v>
      </c>
      <c r="CT81" s="3"/>
      <c r="CU81" s="3">
        <v>279598.2150426958</v>
      </c>
      <c r="CV81" s="5">
        <f t="shared" si="70"/>
        <v>89.23534211118537</v>
      </c>
      <c r="CW81" s="3"/>
      <c r="CX81" s="3">
        <v>0.9211197008216896</v>
      </c>
      <c r="CY81" s="5">
        <f t="shared" si="71"/>
        <v>0.856199328655478</v>
      </c>
      <c r="CZ81" s="3"/>
      <c r="DA81" s="3">
        <v>0.9211197008216896</v>
      </c>
      <c r="DB81" s="5">
        <f t="shared" si="72"/>
        <v>0.8607118679399268</v>
      </c>
      <c r="DC81" s="3"/>
      <c r="DD81" s="3">
        <v>286205.77442034025</v>
      </c>
      <c r="DE81" s="5">
        <f t="shared" si="73"/>
        <v>154.1226953170129</v>
      </c>
      <c r="DF81" s="3"/>
      <c r="DG81" s="4">
        <v>286205.77442034025</v>
      </c>
      <c r="DH81" s="5">
        <f t="shared" si="74"/>
        <v>117.99815721209612</v>
      </c>
      <c r="DI81" s="4"/>
      <c r="DJ81" s="4">
        <v>1.0784762747257999</v>
      </c>
      <c r="DK81" s="5">
        <f t="shared" si="75"/>
        <v>1.0784799503721476</v>
      </c>
    </row>
    <row r="82" spans="1:115" ht="12">
      <c r="A82" s="1" t="s">
        <v>197</v>
      </c>
      <c r="B82" s="3"/>
      <c r="C82" s="3">
        <v>245349.9159132414</v>
      </c>
      <c r="D82" s="5">
        <f t="shared" si="38"/>
        <v>270.6325316789328</v>
      </c>
      <c r="E82" s="3"/>
      <c r="F82" s="3">
        <v>29555.87522000239</v>
      </c>
      <c r="G82" s="5">
        <f t="shared" si="39"/>
        <v>29.865050014358186</v>
      </c>
      <c r="H82" s="3"/>
      <c r="I82" s="3">
        <v>19.3633</v>
      </c>
      <c r="J82" s="5">
        <f t="shared" si="40"/>
        <v>19.535784022277657</v>
      </c>
      <c r="K82" s="3"/>
      <c r="L82" s="3">
        <v>25303.117069598833</v>
      </c>
      <c r="M82" s="5">
        <f t="shared" si="41"/>
        <v>0.5908994237727893</v>
      </c>
      <c r="N82" s="3"/>
      <c r="O82" s="3">
        <v>0.8491821137162563</v>
      </c>
      <c r="P82" s="5">
        <f t="shared" si="42"/>
        <v>0.8316676840300009</v>
      </c>
      <c r="Q82" s="3"/>
      <c r="R82" s="3">
        <v>268713.53123834654</v>
      </c>
      <c r="S82" s="5">
        <f t="shared" si="43"/>
        <v>144.61531059357264</v>
      </c>
      <c r="T82" s="3"/>
      <c r="U82" s="3">
        <v>101876.50343960345</v>
      </c>
      <c r="V82" s="5">
        <f t="shared" si="44"/>
        <v>102835.65505794021</v>
      </c>
      <c r="W82" s="3"/>
      <c r="X82" s="3">
        <v>123466.43398093987</v>
      </c>
      <c r="Y82" s="5">
        <f t="shared" si="45"/>
        <v>124378.99071938724</v>
      </c>
      <c r="Z82" s="3"/>
      <c r="AA82" s="3">
        <v>0.7976883892056691</v>
      </c>
      <c r="AB82" s="5">
        <f t="shared" si="46"/>
        <v>0.7407658995661229</v>
      </c>
      <c r="AC82" s="3"/>
      <c r="AD82" s="3">
        <v>715704.621783422</v>
      </c>
      <c r="AE82" s="5">
        <f t="shared" si="47"/>
        <v>780.8032574693232</v>
      </c>
      <c r="AF82" s="3"/>
      <c r="AG82" s="3">
        <v>134678.70996646778</v>
      </c>
      <c r="AH82" s="5">
        <f t="shared" si="48"/>
        <v>135307.5979098259</v>
      </c>
      <c r="AI82" s="3"/>
      <c r="AJ82" s="3">
        <v>0.905232463825657</v>
      </c>
      <c r="AK82" s="5">
        <f t="shared" si="49"/>
        <v>91.74141002330148</v>
      </c>
      <c r="AL82" s="3"/>
      <c r="AM82" s="3">
        <v>0.905232463825657</v>
      </c>
      <c r="AN82" s="5">
        <f t="shared" si="50"/>
        <v>91.433919899704</v>
      </c>
      <c r="AO82" s="3"/>
      <c r="AP82" s="3">
        <v>1.0624681819100212</v>
      </c>
      <c r="AQ82" s="5">
        <f t="shared" si="51"/>
        <v>0.40153780391937643</v>
      </c>
      <c r="AR82" s="3"/>
      <c r="AS82" s="3">
        <v>1.0624681819100212</v>
      </c>
      <c r="AT82" s="5">
        <f t="shared" si="52"/>
        <v>0.15373850427931493</v>
      </c>
      <c r="AU82" s="3"/>
      <c r="AV82" s="3">
        <v>0.7976883892056691</v>
      </c>
      <c r="AW82" s="5">
        <f t="shared" si="53"/>
        <v>0.7475486862820722</v>
      </c>
      <c r="AX82" s="3"/>
      <c r="AY82" s="3">
        <v>715704.621783422</v>
      </c>
      <c r="AZ82" s="5">
        <f t="shared" si="54"/>
        <v>1046.6568239364483</v>
      </c>
      <c r="BA82" s="3"/>
      <c r="BB82" s="3">
        <v>158118.76089321656</v>
      </c>
      <c r="BC82" s="5">
        <f t="shared" si="55"/>
        <v>108.63265115644585</v>
      </c>
      <c r="BD82" s="3"/>
      <c r="BE82" s="3">
        <v>10.08669</v>
      </c>
      <c r="BF82" s="5">
        <f t="shared" si="56"/>
        <v>8.200023333333334</v>
      </c>
      <c r="BG82" s="3"/>
      <c r="BH82" s="3">
        <v>11.059063980428816</v>
      </c>
      <c r="BI82" s="5">
        <f t="shared" si="57"/>
        <v>9.179535831732423</v>
      </c>
      <c r="BJ82" s="3"/>
      <c r="BK82" s="3">
        <v>0.8491821137162563</v>
      </c>
      <c r="BL82" s="5">
        <f t="shared" si="58"/>
        <v>0.8120087746217662</v>
      </c>
      <c r="BM82" s="3"/>
      <c r="BN82" s="3">
        <v>268713.53123834654</v>
      </c>
      <c r="BO82" s="5">
        <f t="shared" si="59"/>
        <v>286.3238276164878</v>
      </c>
      <c r="BP82" s="3"/>
      <c r="BQ82" s="3">
        <v>1239935.0840710537</v>
      </c>
      <c r="BR82" s="5">
        <f t="shared" si="60"/>
        <v>1339.5096774895198</v>
      </c>
      <c r="BS82" s="3"/>
      <c r="BT82" s="3">
        <v>522328.29416523693</v>
      </c>
      <c r="BU82" s="5">
        <f t="shared" si="61"/>
        <v>530.6639176427001</v>
      </c>
      <c r="BV82" s="3"/>
      <c r="BW82" s="3">
        <v>430991.4730779519</v>
      </c>
      <c r="BX82" s="5">
        <f t="shared" si="62"/>
        <v>406.17380864782757</v>
      </c>
      <c r="BY82" s="3"/>
      <c r="BZ82" s="3">
        <v>0.8026328774907565</v>
      </c>
      <c r="CA82" s="5">
        <f t="shared" si="63"/>
        <v>0.7568859135500475</v>
      </c>
      <c r="CB82" s="3"/>
      <c r="CC82" s="3">
        <v>1239935.0840710537</v>
      </c>
      <c r="CD82" s="5">
        <f t="shared" si="64"/>
        <v>1200.689747417891</v>
      </c>
      <c r="CE82" s="3"/>
      <c r="CF82" s="3">
        <v>0.08325202987405768</v>
      </c>
      <c r="CG82" s="5">
        <f t="shared" si="65"/>
        <v>8.082420999276382</v>
      </c>
      <c r="CH82" s="3"/>
      <c r="CI82" s="3">
        <v>0.08325202987405768</v>
      </c>
      <c r="CJ82" s="5">
        <f t="shared" si="66"/>
        <v>8.35331374687235</v>
      </c>
      <c r="CK82" s="3"/>
      <c r="CL82" s="3">
        <v>0.9527668079296223</v>
      </c>
      <c r="CM82" s="5">
        <f t="shared" si="67"/>
        <v>0.8350334656305382</v>
      </c>
      <c r="CN82" s="3"/>
      <c r="CO82" s="3">
        <v>0.9527668079296223</v>
      </c>
      <c r="CP82" s="5">
        <f t="shared" si="68"/>
        <v>0.9177746414826812</v>
      </c>
      <c r="CQ82" s="3"/>
      <c r="CR82" s="3">
        <v>288219.2806792091</v>
      </c>
      <c r="CS82" s="5">
        <f t="shared" si="69"/>
        <v>156.2698217570489</v>
      </c>
      <c r="CT82" s="3"/>
      <c r="CU82" s="3">
        <v>288219.2806792091</v>
      </c>
      <c r="CV82" s="5">
        <f t="shared" si="70"/>
        <v>91.98680367298314</v>
      </c>
      <c r="CW82" s="3"/>
      <c r="CX82" s="3">
        <v>0.9209372639416724</v>
      </c>
      <c r="CY82" s="5">
        <f t="shared" si="71"/>
        <v>0.8560297498981749</v>
      </c>
      <c r="CZ82" s="3"/>
      <c r="DA82" s="3">
        <v>0.9209372639416724</v>
      </c>
      <c r="DB82" s="5">
        <f t="shared" si="72"/>
        <v>0.8605413954295238</v>
      </c>
      <c r="DC82" s="3"/>
      <c r="DD82" s="3">
        <v>291052.94894974254</v>
      </c>
      <c r="DE82" s="5">
        <f t="shared" si="73"/>
        <v>156.73291380284357</v>
      </c>
      <c r="DF82" s="3"/>
      <c r="DG82" s="4">
        <v>291052.94894974254</v>
      </c>
      <c r="DH82" s="5">
        <f t="shared" si="74"/>
        <v>119.99657133673523</v>
      </c>
      <c r="DI82" s="4"/>
      <c r="DJ82" s="4">
        <v>1.127872287308142</v>
      </c>
      <c r="DK82" s="5">
        <f t="shared" si="75"/>
        <v>1.1278759629544899</v>
      </c>
    </row>
    <row r="83" spans="1:115" ht="12">
      <c r="A83" s="1" t="s">
        <v>198</v>
      </c>
      <c r="B83" s="3"/>
      <c r="C83" s="3">
        <v>249205.72644307476</v>
      </c>
      <c r="D83" s="5">
        <f t="shared" si="38"/>
        <v>274.8856725918977</v>
      </c>
      <c r="E83" s="3"/>
      <c r="F83" s="3">
        <v>30438.80998350234</v>
      </c>
      <c r="G83" s="5">
        <f t="shared" si="39"/>
        <v>30.75722088309619</v>
      </c>
      <c r="H83" s="3"/>
      <c r="I83" s="3">
        <v>19.85</v>
      </c>
      <c r="J83" s="5">
        <f t="shared" si="40"/>
        <v>20.026819438949534</v>
      </c>
      <c r="K83" s="3"/>
      <c r="L83" s="3">
        <v>25061.817036793687</v>
      </c>
      <c r="M83" s="5">
        <f t="shared" si="41"/>
        <v>0.5852643848189433</v>
      </c>
      <c r="N83" s="3"/>
      <c r="O83" s="3">
        <v>0.8612144138362806</v>
      </c>
      <c r="P83" s="5">
        <f t="shared" si="42"/>
        <v>0.8434518172715523</v>
      </c>
      <c r="Q83" s="3"/>
      <c r="R83" s="3">
        <v>276677.10906149907</v>
      </c>
      <c r="S83" s="5">
        <f t="shared" si="43"/>
        <v>148.9011211183496</v>
      </c>
      <c r="T83" s="3"/>
      <c r="U83" s="3">
        <v>102670.53569550316</v>
      </c>
      <c r="V83" s="5">
        <f t="shared" si="44"/>
        <v>103637.16300546208</v>
      </c>
      <c r="W83" s="3"/>
      <c r="X83" s="3">
        <v>124239.91136594296</v>
      </c>
      <c r="Y83" s="5">
        <f t="shared" si="45"/>
        <v>125158.18497801309</v>
      </c>
      <c r="Z83" s="3"/>
      <c r="AA83" s="3">
        <v>0.8053010382803673</v>
      </c>
      <c r="AB83" s="5">
        <f t="shared" si="46"/>
        <v>0.7478353152881135</v>
      </c>
      <c r="AC83" s="3"/>
      <c r="AD83" s="3">
        <v>721555.6554922181</v>
      </c>
      <c r="AE83" s="5">
        <f t="shared" si="47"/>
        <v>787.1864860252697</v>
      </c>
      <c r="AF83" s="3"/>
      <c r="AG83" s="3">
        <v>135145.8770018056</v>
      </c>
      <c r="AH83" s="5">
        <f t="shared" si="48"/>
        <v>135776.946401432</v>
      </c>
      <c r="AI83" s="3"/>
      <c r="AJ83" s="3">
        <v>0.8664703453959011</v>
      </c>
      <c r="AK83" s="5">
        <f t="shared" si="49"/>
        <v>87.81303632666294</v>
      </c>
      <c r="AL83" s="3"/>
      <c r="AM83" s="3">
        <v>0.8664703453959011</v>
      </c>
      <c r="AN83" s="5">
        <f t="shared" si="50"/>
        <v>87.51871295200914</v>
      </c>
      <c r="AO83" s="3"/>
      <c r="AP83" s="3">
        <v>1.0074681178284126</v>
      </c>
      <c r="AQ83" s="5">
        <f t="shared" si="51"/>
        <v>0.3807516709106193</v>
      </c>
      <c r="AR83" s="3"/>
      <c r="AS83" s="3">
        <v>1.0074681178284126</v>
      </c>
      <c r="AT83" s="5">
        <f t="shared" si="52"/>
        <v>0.1457800282222041</v>
      </c>
      <c r="AU83" s="3"/>
      <c r="AV83" s="3">
        <v>0.8053010382803673</v>
      </c>
      <c r="AW83" s="5">
        <f t="shared" si="53"/>
        <v>0.7546828327632362</v>
      </c>
      <c r="AX83" s="3"/>
      <c r="AY83" s="3">
        <v>721555.6554922181</v>
      </c>
      <c r="AZ83" s="5">
        <f t="shared" si="54"/>
        <v>1055.2134605320505</v>
      </c>
      <c r="BA83" s="3"/>
      <c r="BB83" s="3">
        <v>162596.20438857787</v>
      </c>
      <c r="BC83" s="5">
        <f t="shared" si="55"/>
        <v>111.70879819021097</v>
      </c>
      <c r="BD83" s="3"/>
      <c r="BE83" s="3">
        <v>10.80854</v>
      </c>
      <c r="BF83" s="5">
        <f t="shared" si="56"/>
        <v>8.921873333333336</v>
      </c>
      <c r="BG83" s="3"/>
      <c r="BH83" s="3">
        <v>11.212646016586621</v>
      </c>
      <c r="BI83" s="5">
        <f t="shared" si="57"/>
        <v>9.333117867890229</v>
      </c>
      <c r="BJ83" s="3"/>
      <c r="BK83" s="3">
        <v>0.8612144138362806</v>
      </c>
      <c r="BL83" s="5">
        <f t="shared" si="58"/>
        <v>0.8235143552487352</v>
      </c>
      <c r="BM83" s="3"/>
      <c r="BN83" s="3">
        <v>276677.10906149907</v>
      </c>
      <c r="BO83" s="5">
        <f t="shared" si="59"/>
        <v>294.8093031090648</v>
      </c>
      <c r="BP83" s="3"/>
      <c r="BQ83" s="3">
        <v>1256745.1314030327</v>
      </c>
      <c r="BR83" s="5">
        <f t="shared" si="60"/>
        <v>1357.6696774520278</v>
      </c>
      <c r="BS83" s="3"/>
      <c r="BT83" s="3">
        <v>537789.2387701964</v>
      </c>
      <c r="BU83" s="5">
        <f t="shared" si="61"/>
        <v>546.3715971350331</v>
      </c>
      <c r="BV83" s="3"/>
      <c r="BW83" s="3">
        <v>444423.282572855</v>
      </c>
      <c r="BX83" s="5">
        <f t="shared" si="62"/>
        <v>418.8321779204607</v>
      </c>
      <c r="BY83" s="3"/>
      <c r="BZ83" s="3">
        <v>0.8140513466862864</v>
      </c>
      <c r="CA83" s="5">
        <f t="shared" si="63"/>
        <v>0.767653574246206</v>
      </c>
      <c r="CB83" s="3"/>
      <c r="CC83" s="3">
        <v>1256745.1314030327</v>
      </c>
      <c r="CD83" s="5">
        <f t="shared" si="64"/>
        <v>1216.9677378904635</v>
      </c>
      <c r="CE83" s="3"/>
      <c r="CF83" s="3">
        <v>0.08069773105780308</v>
      </c>
      <c r="CG83" s="5">
        <f t="shared" si="65"/>
        <v>7.8269911176509215</v>
      </c>
      <c r="CH83" s="3"/>
      <c r="CI83" s="3">
        <v>0.08069773105780308</v>
      </c>
      <c r="CJ83" s="5">
        <f t="shared" si="66"/>
        <v>8.09788386524689</v>
      </c>
      <c r="CK83" s="3"/>
      <c r="CL83" s="3">
        <v>0.9472354083052773</v>
      </c>
      <c r="CM83" s="5">
        <f t="shared" si="67"/>
        <v>0.8301855807549711</v>
      </c>
      <c r="CN83" s="3"/>
      <c r="CO83" s="3">
        <v>0.9472354083052773</v>
      </c>
      <c r="CP83" s="5">
        <f t="shared" si="68"/>
        <v>0.9124463929911514</v>
      </c>
      <c r="CQ83" s="3"/>
      <c r="CR83" s="3">
        <v>296688.3164294191</v>
      </c>
      <c r="CS83" s="5">
        <f t="shared" si="69"/>
        <v>160.86165442008442</v>
      </c>
      <c r="CT83" s="3"/>
      <c r="CU83" s="3">
        <v>296688.3164294191</v>
      </c>
      <c r="CV83" s="5">
        <f t="shared" si="70"/>
        <v>94.68974404192092</v>
      </c>
      <c r="CW83" s="3"/>
      <c r="CX83" s="3">
        <v>0.9172014981468973</v>
      </c>
      <c r="CY83" s="5">
        <f t="shared" si="71"/>
        <v>0.8525572802911877</v>
      </c>
      <c r="CZ83" s="3"/>
      <c r="DA83" s="3">
        <v>0.9172014981468973</v>
      </c>
      <c r="DB83" s="5">
        <f t="shared" si="72"/>
        <v>0.8570506244118823</v>
      </c>
      <c r="DC83" s="3"/>
      <c r="DD83" s="3">
        <v>300566.99476287374</v>
      </c>
      <c r="DE83" s="5">
        <f t="shared" si="73"/>
        <v>161.85625691868083</v>
      </c>
      <c r="DF83" s="3"/>
      <c r="DG83" s="4">
        <v>300566.99476287374</v>
      </c>
      <c r="DH83" s="5">
        <f t="shared" si="74"/>
        <v>123.91906338237844</v>
      </c>
      <c r="DI83" s="4"/>
      <c r="DJ83" s="4">
        <v>1.2055363070926735</v>
      </c>
      <c r="DK83" s="5">
        <f t="shared" si="75"/>
        <v>1.2055399827390216</v>
      </c>
    </row>
    <row r="84" spans="1:115" ht="12">
      <c r="A84" s="1" t="s">
        <v>199</v>
      </c>
      <c r="B84" s="3"/>
      <c r="C84" s="3">
        <v>251125.5168965271</v>
      </c>
      <c r="D84" s="5">
        <f t="shared" si="38"/>
        <v>277.0032920285172</v>
      </c>
      <c r="E84" s="3"/>
      <c r="F84" s="3">
        <v>31078.216509243197</v>
      </c>
      <c r="G84" s="5">
        <f t="shared" si="39"/>
        <v>31.403316041118586</v>
      </c>
      <c r="H84" s="3"/>
      <c r="I84" s="3">
        <v>15.96</v>
      </c>
      <c r="J84" s="5">
        <f t="shared" si="40"/>
        <v>16.102168173583603</v>
      </c>
      <c r="K84" s="3"/>
      <c r="L84" s="3">
        <v>25287.1582033774</v>
      </c>
      <c r="M84" s="5">
        <f t="shared" si="41"/>
        <v>0.5905267390625074</v>
      </c>
      <c r="N84" s="3"/>
      <c r="O84" s="3">
        <v>0.8732178837217801</v>
      </c>
      <c r="P84" s="5">
        <f t="shared" si="42"/>
        <v>0.8552077149038155</v>
      </c>
      <c r="Q84" s="3"/>
      <c r="R84" s="3">
        <v>275098.15082461515</v>
      </c>
      <c r="S84" s="5">
        <f t="shared" si="43"/>
        <v>148.05136288403608</v>
      </c>
      <c r="T84" s="3"/>
      <c r="U84" s="3">
        <v>103271.64863157585</v>
      </c>
      <c r="V84" s="5">
        <f t="shared" si="44"/>
        <v>104243.93532741837</v>
      </c>
      <c r="W84" s="3"/>
      <c r="X84" s="3">
        <v>124784.15781301007</v>
      </c>
      <c r="Y84" s="5">
        <f t="shared" si="45"/>
        <v>125706.45402253146</v>
      </c>
      <c r="Z84" s="3"/>
      <c r="AA84" s="3">
        <v>0.8145601829035943</v>
      </c>
      <c r="AB84" s="5">
        <f t="shared" si="46"/>
        <v>0.7564337337794089</v>
      </c>
      <c r="AC84" s="3"/>
      <c r="AD84" s="3">
        <v>726186.0348539026</v>
      </c>
      <c r="AE84" s="5">
        <f t="shared" si="47"/>
        <v>792.238032681365</v>
      </c>
      <c r="AF84" s="3"/>
      <c r="AG84" s="3">
        <v>135555.51536082377</v>
      </c>
      <c r="AH84" s="5">
        <f t="shared" si="48"/>
        <v>136188.4975841265</v>
      </c>
      <c r="AI84" s="3"/>
      <c r="AJ84" s="3">
        <v>0.8682384297352068</v>
      </c>
      <c r="AK84" s="5">
        <f t="shared" si="49"/>
        <v>87.99222405667709</v>
      </c>
      <c r="AL84" s="3"/>
      <c r="AM84" s="3">
        <v>0.8682384297352068</v>
      </c>
      <c r="AN84" s="5">
        <f t="shared" si="50"/>
        <v>87.69730009764993</v>
      </c>
      <c r="AO84" s="3"/>
      <c r="AP84" s="3">
        <v>0.9929313436266475</v>
      </c>
      <c r="AQ84" s="5">
        <f t="shared" si="51"/>
        <v>0.37525779872843756</v>
      </c>
      <c r="AR84" s="3"/>
      <c r="AS84" s="3">
        <v>0.9929313436266475</v>
      </c>
      <c r="AT84" s="5">
        <f t="shared" si="52"/>
        <v>0.14367656577422017</v>
      </c>
      <c r="AU84" s="3"/>
      <c r="AV84" s="3">
        <v>0.8145601829035943</v>
      </c>
      <c r="AW84" s="5">
        <f t="shared" si="53"/>
        <v>0.7633599822527526</v>
      </c>
      <c r="AX84" s="3"/>
      <c r="AY84" s="3">
        <v>726186.0348539026</v>
      </c>
      <c r="AZ84" s="5">
        <f t="shared" si="54"/>
        <v>1061.9849944984585</v>
      </c>
      <c r="BA84" s="3"/>
      <c r="BB84" s="3">
        <v>165760.97938271743</v>
      </c>
      <c r="BC84" s="5">
        <f t="shared" si="55"/>
        <v>113.88309993647361</v>
      </c>
      <c r="BD84" s="3"/>
      <c r="BE84" s="3">
        <v>10.79219</v>
      </c>
      <c r="BF84" s="5">
        <f t="shared" si="56"/>
        <v>8.905523333333333</v>
      </c>
      <c r="BG84" s="3"/>
      <c r="BH84" s="3">
        <v>10.605706279056603</v>
      </c>
      <c r="BI84" s="5">
        <f t="shared" si="57"/>
        <v>8.72617813036021</v>
      </c>
      <c r="BJ84" s="3"/>
      <c r="BK84" s="3">
        <v>0.8732178837217801</v>
      </c>
      <c r="BL84" s="5">
        <f t="shared" si="58"/>
        <v>0.8349923676980064</v>
      </c>
      <c r="BM84" s="3"/>
      <c r="BN84" s="3">
        <v>275098.15082461515</v>
      </c>
      <c r="BO84" s="5">
        <f t="shared" si="59"/>
        <v>293.1268669327109</v>
      </c>
      <c r="BP84" s="3"/>
      <c r="BQ84" s="3">
        <v>1262484.0267646397</v>
      </c>
      <c r="BR84" s="5">
        <f t="shared" si="60"/>
        <v>1363.8694422411106</v>
      </c>
      <c r="BS84" s="3"/>
      <c r="BT84" s="3">
        <v>551088.9294164323</v>
      </c>
      <c r="BU84" s="5">
        <f t="shared" si="61"/>
        <v>559.8835321012343</v>
      </c>
      <c r="BV84" s="3"/>
      <c r="BW84" s="3">
        <v>456082.4329056892</v>
      </c>
      <c r="BX84" s="5">
        <f t="shared" si="62"/>
        <v>429.8199625800155</v>
      </c>
      <c r="BY84" s="3"/>
      <c r="BZ84" s="3">
        <v>0.8256687422979265</v>
      </c>
      <c r="CA84" s="5">
        <f t="shared" si="63"/>
        <v>0.7786088233235648</v>
      </c>
      <c r="CB84" s="3"/>
      <c r="CC84" s="3">
        <v>1262484.0267646397</v>
      </c>
      <c r="CD84" s="5">
        <f t="shared" si="64"/>
        <v>1222.5249907746722</v>
      </c>
      <c r="CE84" s="3"/>
      <c r="CF84" s="3">
        <v>0.07946085793073296</v>
      </c>
      <c r="CG84" s="5">
        <f t="shared" si="65"/>
        <v>7.70330380494391</v>
      </c>
      <c r="CH84" s="3"/>
      <c r="CI84" s="3">
        <v>0.07946085793073296</v>
      </c>
      <c r="CJ84" s="5">
        <f t="shared" si="66"/>
        <v>7.974196552539878</v>
      </c>
      <c r="CK84" s="3"/>
      <c r="CL84" s="3">
        <v>0.9362175271088992</v>
      </c>
      <c r="CM84" s="5">
        <f t="shared" si="67"/>
        <v>0.8205291785348836</v>
      </c>
      <c r="CN84" s="3"/>
      <c r="CO84" s="3">
        <v>0.9362175271088992</v>
      </c>
      <c r="CP84" s="5">
        <f t="shared" si="68"/>
        <v>0.901833164359816</v>
      </c>
      <c r="CQ84" s="3"/>
      <c r="CR84" s="3">
        <v>300418.9199341255</v>
      </c>
      <c r="CS84" s="5">
        <f t="shared" si="69"/>
        <v>162.88435305201793</v>
      </c>
      <c r="CT84" s="3"/>
      <c r="CU84" s="3">
        <v>300418.9199341255</v>
      </c>
      <c r="CV84" s="5">
        <f t="shared" si="70"/>
        <v>95.88038712228833</v>
      </c>
      <c r="CW84" s="3"/>
      <c r="CX84" s="3">
        <v>0.9200327085789053</v>
      </c>
      <c r="CY84" s="5">
        <f t="shared" si="71"/>
        <v>0.8551889474556237</v>
      </c>
      <c r="CZ84" s="3"/>
      <c r="DA84" s="3">
        <v>0.9200327085789053</v>
      </c>
      <c r="DB84" s="5">
        <f t="shared" si="72"/>
        <v>0.8596961615959103</v>
      </c>
      <c r="DC84" s="3"/>
      <c r="DD84" s="3">
        <v>300637.1956482475</v>
      </c>
      <c r="DE84" s="5">
        <f t="shared" si="73"/>
        <v>161.89406031272262</v>
      </c>
      <c r="DF84" s="3"/>
      <c r="DG84" s="4">
        <v>300637.1956482475</v>
      </c>
      <c r="DH84" s="5">
        <f t="shared" si="74"/>
        <v>123.94800610767997</v>
      </c>
      <c r="DI84" s="4"/>
      <c r="DJ84" s="4">
        <v>1.2227423114746134</v>
      </c>
      <c r="DK84" s="5">
        <f t="shared" si="75"/>
        <v>1.2227459871209616</v>
      </c>
    </row>
    <row r="85" spans="1:115" ht="12">
      <c r="A85" s="1" t="s">
        <v>200</v>
      </c>
      <c r="B85" s="3"/>
      <c r="C85" s="3">
        <v>252446.58140701224</v>
      </c>
      <c r="D85" s="5">
        <f t="shared" si="38"/>
        <v>278.4604885050394</v>
      </c>
      <c r="E85" s="3"/>
      <c r="F85" s="3">
        <v>31756.45191551595</v>
      </c>
      <c r="G85" s="5">
        <f t="shared" si="39"/>
        <v>32.08864625648423</v>
      </c>
      <c r="H85" s="3"/>
      <c r="I85" s="3">
        <v>26.4967</v>
      </c>
      <c r="J85" s="5">
        <f t="shared" si="40"/>
        <v>26.732726782267708</v>
      </c>
      <c r="K85" s="3"/>
      <c r="L85" s="3">
        <v>25319.438318679902</v>
      </c>
      <c r="M85" s="5">
        <f t="shared" si="41"/>
        <v>0.5912805711488508</v>
      </c>
      <c r="N85" s="3"/>
      <c r="O85" s="3">
        <v>0.8808864516061542</v>
      </c>
      <c r="P85" s="5">
        <f t="shared" si="42"/>
        <v>0.862718118136773</v>
      </c>
      <c r="Q85" s="3"/>
      <c r="R85" s="3">
        <v>276048.3652989681</v>
      </c>
      <c r="S85" s="5">
        <f t="shared" si="43"/>
        <v>148.5627459941675</v>
      </c>
      <c r="T85" s="3"/>
      <c r="U85" s="3">
        <v>103734.70927845799</v>
      </c>
      <c r="V85" s="5">
        <f t="shared" si="44"/>
        <v>104711.35561910426</v>
      </c>
      <c r="W85" s="3"/>
      <c r="X85" s="3">
        <v>125279.02035096759</v>
      </c>
      <c r="Y85" s="5">
        <f t="shared" si="45"/>
        <v>126204.9741549384</v>
      </c>
      <c r="Z85" s="3"/>
      <c r="AA85" s="3">
        <v>0.8246306727489516</v>
      </c>
      <c r="AB85" s="5">
        <f t="shared" si="46"/>
        <v>0.765785600461079</v>
      </c>
      <c r="AC85" s="3"/>
      <c r="AD85" s="3">
        <v>728612.941001274</v>
      </c>
      <c r="AE85" s="5">
        <f t="shared" si="47"/>
        <v>794.8856839159176</v>
      </c>
      <c r="AF85" s="3"/>
      <c r="AG85" s="3">
        <v>136051.7646218781</v>
      </c>
      <c r="AH85" s="5">
        <f t="shared" si="48"/>
        <v>136687.06410213446</v>
      </c>
      <c r="AI85" s="3"/>
      <c r="AJ85" s="3">
        <v>0.8770079583681204</v>
      </c>
      <c r="AK85" s="5">
        <f t="shared" si="49"/>
        <v>88.88097800019248</v>
      </c>
      <c r="AL85" s="3"/>
      <c r="AM85" s="3">
        <v>0.8770079583681204</v>
      </c>
      <c r="AN85" s="5">
        <f t="shared" si="50"/>
        <v>88.58307520031396</v>
      </c>
      <c r="AO85" s="3"/>
      <c r="AP85" s="3">
        <v>0.9877954957138235</v>
      </c>
      <c r="AQ85" s="5">
        <f t="shared" si="51"/>
        <v>0.3733168115748534</v>
      </c>
      <c r="AR85" s="3"/>
      <c r="AS85" s="3">
        <v>0.9877954957138235</v>
      </c>
      <c r="AT85" s="5">
        <f t="shared" si="52"/>
        <v>0.14293341168286267</v>
      </c>
      <c r="AU85" s="3"/>
      <c r="AV85" s="3">
        <v>0.8246306727489516</v>
      </c>
      <c r="AW85" s="5">
        <f t="shared" si="53"/>
        <v>0.772797478844135</v>
      </c>
      <c r="AX85" s="3"/>
      <c r="AY85" s="3">
        <v>728612.941001274</v>
      </c>
      <c r="AZ85" s="5">
        <f t="shared" si="54"/>
        <v>1065.5341372633466</v>
      </c>
      <c r="BA85" s="3"/>
      <c r="BB85" s="3">
        <v>169228.17519798034</v>
      </c>
      <c r="BC85" s="5">
        <f t="shared" si="55"/>
        <v>116.26517446933002</v>
      </c>
      <c r="BD85" s="3"/>
      <c r="BE85" s="3">
        <v>10.88659</v>
      </c>
      <c r="BF85" s="5">
        <f t="shared" si="56"/>
        <v>8.999923333333333</v>
      </c>
      <c r="BG85" s="3"/>
      <c r="BH85" s="3">
        <v>10.524119698610633</v>
      </c>
      <c r="BI85" s="5">
        <f t="shared" si="57"/>
        <v>8.644591549914239</v>
      </c>
      <c r="BJ85" s="3"/>
      <c r="BK85" s="3">
        <v>0.8808864516061542</v>
      </c>
      <c r="BL85" s="5">
        <f t="shared" si="58"/>
        <v>0.8423252404826717</v>
      </c>
      <c r="BM85" s="3"/>
      <c r="BN85" s="3">
        <v>276048.3652989681</v>
      </c>
      <c r="BO85" s="5">
        <f t="shared" si="59"/>
        <v>294.1393542611291</v>
      </c>
      <c r="BP85" s="3"/>
      <c r="BQ85" s="3">
        <v>1274192.9409838489</v>
      </c>
      <c r="BR85" s="5">
        <f t="shared" si="60"/>
        <v>1376.5186559870672</v>
      </c>
      <c r="BS85" s="3"/>
      <c r="BT85" s="3">
        <v>560968.50011422</v>
      </c>
      <c r="BU85" s="5">
        <f t="shared" si="61"/>
        <v>569.9207668244552</v>
      </c>
      <c r="BV85" s="3"/>
      <c r="BW85" s="3">
        <v>464498.398141184</v>
      </c>
      <c r="BX85" s="5">
        <f t="shared" si="62"/>
        <v>437.751313585028</v>
      </c>
      <c r="BY85" s="3"/>
      <c r="BZ85" s="3">
        <v>0.8333112187966056</v>
      </c>
      <c r="CA85" s="5">
        <f t="shared" si="63"/>
        <v>0.7858157082752146</v>
      </c>
      <c r="CB85" s="3"/>
      <c r="CC85" s="3">
        <v>1274192.9409838489</v>
      </c>
      <c r="CD85" s="5">
        <f t="shared" si="64"/>
        <v>1233.8633047211097</v>
      </c>
      <c r="CE85" s="3"/>
      <c r="CF85" s="3">
        <v>0.07918121680266817</v>
      </c>
      <c r="CG85" s="5">
        <f t="shared" si="65"/>
        <v>7.67533969213743</v>
      </c>
      <c r="CH85" s="3"/>
      <c r="CI85" s="3">
        <v>0.07918121680266817</v>
      </c>
      <c r="CJ85" s="5">
        <f t="shared" si="66"/>
        <v>7.946232439733398</v>
      </c>
      <c r="CK85" s="3"/>
      <c r="CL85" s="3">
        <v>0.9395612496421945</v>
      </c>
      <c r="CM85" s="5">
        <f t="shared" si="67"/>
        <v>0.8234597174577831</v>
      </c>
      <c r="CN85" s="3"/>
      <c r="CO85" s="3">
        <v>0.9395612496421945</v>
      </c>
      <c r="CP85" s="5">
        <f t="shared" si="68"/>
        <v>0.9050540823469583</v>
      </c>
      <c r="CQ85" s="3"/>
      <c r="CR85" s="3">
        <v>305267.15121694043</v>
      </c>
      <c r="CS85" s="5">
        <f t="shared" si="69"/>
        <v>165.51301910314754</v>
      </c>
      <c r="CT85" s="3"/>
      <c r="CU85" s="3">
        <v>305267.15121694043</v>
      </c>
      <c r="CV85" s="5">
        <f t="shared" si="70"/>
        <v>97.42772739085935</v>
      </c>
      <c r="CW85" s="3"/>
      <c r="CX85" s="3">
        <v>0.9197224125359236</v>
      </c>
      <c r="CY85" s="5">
        <f t="shared" si="71"/>
        <v>0.8549005210291251</v>
      </c>
      <c r="CZ85" s="3"/>
      <c r="DA85" s="3">
        <v>0.9197224125359236</v>
      </c>
      <c r="DB85" s="5">
        <f t="shared" si="72"/>
        <v>0.8594062150378995</v>
      </c>
      <c r="DC85" s="3"/>
      <c r="DD85" s="3">
        <v>311516.2717004142</v>
      </c>
      <c r="DE85" s="5">
        <f t="shared" si="73"/>
        <v>167.7524764369765</v>
      </c>
      <c r="DF85" s="3"/>
      <c r="DG85" s="4">
        <v>311516.2717004142</v>
      </c>
      <c r="DH85" s="5">
        <f t="shared" si="74"/>
        <v>128.43327873687778</v>
      </c>
      <c r="DI85" s="4"/>
      <c r="DJ85" s="4">
        <v>1.2964973302635783</v>
      </c>
      <c r="DK85" s="5">
        <f t="shared" si="75"/>
        <v>1.2965010059099265</v>
      </c>
    </row>
    <row r="86" spans="1:115" ht="12">
      <c r="A86" s="1" t="s">
        <v>201</v>
      </c>
      <c r="B86" s="3"/>
      <c r="C86" s="3">
        <v>253979.07090333966</v>
      </c>
      <c r="D86" s="5">
        <f t="shared" si="38"/>
        <v>280.15089671495747</v>
      </c>
      <c r="E86" s="3"/>
      <c r="F86" s="3">
        <v>32457.832902018057</v>
      </c>
      <c r="G86" s="5">
        <f t="shared" si="39"/>
        <v>32.79736417077659</v>
      </c>
      <c r="H86" s="3"/>
      <c r="I86" s="3">
        <v>32.5367</v>
      </c>
      <c r="J86" s="5">
        <f t="shared" si="40"/>
        <v>32.82652977527805</v>
      </c>
      <c r="K86" s="3"/>
      <c r="L86" s="3">
        <v>25425.58830372654</v>
      </c>
      <c r="M86" s="5">
        <f t="shared" si="41"/>
        <v>0.5937594738399706</v>
      </c>
      <c r="N86" s="3"/>
      <c r="O86" s="3">
        <v>0.8892998116074232</v>
      </c>
      <c r="P86" s="5">
        <f t="shared" si="42"/>
        <v>0.8709579521065969</v>
      </c>
      <c r="Q86" s="3"/>
      <c r="R86" s="3">
        <v>278128.53155680397</v>
      </c>
      <c r="S86" s="5">
        <f t="shared" si="43"/>
        <v>149.682242612283</v>
      </c>
      <c r="T86" s="3"/>
      <c r="U86" s="3">
        <v>104380.92495678378</v>
      </c>
      <c r="V86" s="5">
        <f t="shared" si="44"/>
        <v>105363.65531869831</v>
      </c>
      <c r="W86" s="3"/>
      <c r="X86" s="3">
        <v>125844.97902379533</v>
      </c>
      <c r="Y86" s="5">
        <f t="shared" si="45"/>
        <v>126775.1159031488</v>
      </c>
      <c r="Z86" s="3"/>
      <c r="AA86" s="3">
        <v>0.8366509827713817</v>
      </c>
      <c r="AB86" s="5">
        <f t="shared" si="46"/>
        <v>0.7769481495056951</v>
      </c>
      <c r="AC86" s="3"/>
      <c r="AD86" s="3">
        <v>735036.6271227341</v>
      </c>
      <c r="AE86" s="5">
        <f t="shared" si="47"/>
        <v>801.8936518623846</v>
      </c>
      <c r="AF86" s="3"/>
      <c r="AG86" s="3">
        <v>136522.76048023367</v>
      </c>
      <c r="AH86" s="5">
        <f t="shared" si="48"/>
        <v>137160.25929560963</v>
      </c>
      <c r="AI86" s="3"/>
      <c r="AJ86" s="3">
        <v>0.8672766296455379</v>
      </c>
      <c r="AK86" s="5">
        <f t="shared" si="49"/>
        <v>87.89474976149565</v>
      </c>
      <c r="AL86" s="3"/>
      <c r="AM86" s="3">
        <v>0.8672766296455379</v>
      </c>
      <c r="AN86" s="5">
        <f t="shared" si="50"/>
        <v>87.60015250753074</v>
      </c>
      <c r="AO86" s="3"/>
      <c r="AP86" s="3">
        <v>0.970551696285989</v>
      </c>
      <c r="AQ86" s="5">
        <f t="shared" si="51"/>
        <v>0.3667998753772617</v>
      </c>
      <c r="AR86" s="3"/>
      <c r="AS86" s="3">
        <v>0.970551696285989</v>
      </c>
      <c r="AT86" s="5">
        <f t="shared" si="52"/>
        <v>0.14043824431948623</v>
      </c>
      <c r="AU86" s="3"/>
      <c r="AV86" s="3">
        <v>0.8366509827713817</v>
      </c>
      <c r="AW86" s="5">
        <f t="shared" si="53"/>
        <v>0.7840622372229284</v>
      </c>
      <c r="AX86" s="3"/>
      <c r="AY86" s="3">
        <v>735036.6271227341</v>
      </c>
      <c r="AZ86" s="5">
        <f t="shared" si="54"/>
        <v>1074.928229056548</v>
      </c>
      <c r="BA86" s="3"/>
      <c r="BB86" s="3">
        <v>172926.96408842117</v>
      </c>
      <c r="BC86" s="5">
        <f t="shared" si="55"/>
        <v>118.80636085965314</v>
      </c>
      <c r="BD86" s="3"/>
      <c r="BE86" s="3">
        <v>10.97771</v>
      </c>
      <c r="BF86" s="5">
        <f t="shared" si="56"/>
        <v>9.091043333333333</v>
      </c>
      <c r="BG86" s="3"/>
      <c r="BH86" s="3">
        <v>11.033482646174956</v>
      </c>
      <c r="BI86" s="5">
        <f t="shared" si="57"/>
        <v>9.153954497478562</v>
      </c>
      <c r="BJ86" s="3"/>
      <c r="BK86" s="3">
        <v>0.8892998116074232</v>
      </c>
      <c r="BL86" s="5">
        <f t="shared" si="58"/>
        <v>0.8503703017654449</v>
      </c>
      <c r="BM86" s="3"/>
      <c r="BN86" s="3">
        <v>278128.53155680397</v>
      </c>
      <c r="BO86" s="5">
        <f t="shared" si="59"/>
        <v>296.3558454153983</v>
      </c>
      <c r="BP86" s="3"/>
      <c r="BQ86" s="3">
        <v>1281403.1691668406</v>
      </c>
      <c r="BR86" s="5">
        <f t="shared" si="60"/>
        <v>1384.3079108860532</v>
      </c>
      <c r="BS86" s="3"/>
      <c r="BT86" s="3">
        <v>573976.9542546566</v>
      </c>
      <c r="BU86" s="5">
        <f t="shared" si="61"/>
        <v>583.1368175606532</v>
      </c>
      <c r="BV86" s="3"/>
      <c r="BW86" s="3">
        <v>476079.74393360707</v>
      </c>
      <c r="BX86" s="5">
        <f t="shared" si="62"/>
        <v>448.665773901799</v>
      </c>
      <c r="BY86" s="3"/>
      <c r="BZ86" s="3">
        <v>0.8431274169841029</v>
      </c>
      <c r="CA86" s="5">
        <f t="shared" si="63"/>
        <v>0.7950724212022499</v>
      </c>
      <c r="CB86" s="3"/>
      <c r="CC86" s="3">
        <v>1281403.1691668406</v>
      </c>
      <c r="CD86" s="5">
        <f t="shared" si="64"/>
        <v>1240.8453210920293</v>
      </c>
      <c r="CE86" s="3"/>
      <c r="CF86" s="3">
        <v>0.07821246375972836</v>
      </c>
      <c r="CG86" s="5">
        <f t="shared" si="65"/>
        <v>7.578464387843449</v>
      </c>
      <c r="CH86" s="3"/>
      <c r="CI86" s="3">
        <v>0.07821246375972836</v>
      </c>
      <c r="CJ86" s="5">
        <f t="shared" si="66"/>
        <v>7.849357135439417</v>
      </c>
      <c r="CK86" s="3"/>
      <c r="CL86" s="3">
        <v>0.9560529377645465</v>
      </c>
      <c r="CM86" s="5">
        <f t="shared" si="67"/>
        <v>0.8379135285816514</v>
      </c>
      <c r="CN86" s="3"/>
      <c r="CO86" s="3">
        <v>0.9560529377645465</v>
      </c>
      <c r="CP86" s="5">
        <f t="shared" si="68"/>
        <v>0.9209400819724342</v>
      </c>
      <c r="CQ86" s="3"/>
      <c r="CR86" s="3">
        <v>314993.12375787075</v>
      </c>
      <c r="CS86" s="5">
        <f t="shared" si="69"/>
        <v>170.78635124041276</v>
      </c>
      <c r="CT86" s="3"/>
      <c r="CU86" s="3">
        <v>314993.12375787075</v>
      </c>
      <c r="CV86" s="5">
        <f t="shared" si="70"/>
        <v>100.53182620251084</v>
      </c>
      <c r="CW86" s="3"/>
      <c r="CX86" s="3">
        <v>0.9300795507410221</v>
      </c>
      <c r="CY86" s="5">
        <f t="shared" si="71"/>
        <v>0.8645276897565844</v>
      </c>
      <c r="CZ86" s="3"/>
      <c r="DA86" s="3">
        <v>0.9300795507410221</v>
      </c>
      <c r="DB86" s="5">
        <f t="shared" si="72"/>
        <v>0.8690841230916195</v>
      </c>
      <c r="DC86" s="3"/>
      <c r="DD86" s="3">
        <v>322235.66100837843</v>
      </c>
      <c r="DE86" s="5">
        <f t="shared" si="73"/>
        <v>173.5249007552554</v>
      </c>
      <c r="DF86" s="3"/>
      <c r="DG86" s="4">
        <v>322235.66100837843</v>
      </c>
      <c r="DH86" s="5">
        <f t="shared" si="74"/>
        <v>132.85271502302749</v>
      </c>
      <c r="DI86" s="4"/>
      <c r="DJ86" s="4">
        <v>1.3665523481087027</v>
      </c>
      <c r="DK86" s="5">
        <f t="shared" si="75"/>
        <v>1.3665560237550507</v>
      </c>
    </row>
    <row r="87" spans="1:115" ht="12">
      <c r="A87" s="1" t="s">
        <v>202</v>
      </c>
      <c r="B87" s="3"/>
      <c r="C87" s="3">
        <v>255431.37848041867</v>
      </c>
      <c r="D87" s="5">
        <f t="shared" si="38"/>
        <v>281.75286048534804</v>
      </c>
      <c r="E87" s="3"/>
      <c r="F87" s="3">
        <v>33260.21724963201</v>
      </c>
      <c r="G87" s="5">
        <f t="shared" si="39"/>
        <v>33.60814201084581</v>
      </c>
      <c r="H87" s="3"/>
      <c r="I87" s="3">
        <v>20.75</v>
      </c>
      <c r="J87" s="5">
        <f t="shared" si="40"/>
        <v>20.934836441219282</v>
      </c>
      <c r="K87" s="3"/>
      <c r="L87" s="3">
        <v>25868.655481708436</v>
      </c>
      <c r="M87" s="5">
        <f t="shared" si="41"/>
        <v>0.6041063468928838</v>
      </c>
      <c r="N87" s="3"/>
      <c r="O87" s="3">
        <v>0.8973091396052205</v>
      </c>
      <c r="P87" s="5">
        <f t="shared" si="42"/>
        <v>0.8788020872561397</v>
      </c>
      <c r="Q87" s="3"/>
      <c r="R87" s="3">
        <v>278132.91296239843</v>
      </c>
      <c r="S87" s="5">
        <f t="shared" si="43"/>
        <v>149.68460058185738</v>
      </c>
      <c r="T87" s="3"/>
      <c r="U87" s="3">
        <v>104941.57106399114</v>
      </c>
      <c r="V87" s="5">
        <f t="shared" si="44"/>
        <v>105929.5798228165</v>
      </c>
      <c r="W87" s="3"/>
      <c r="X87" s="3">
        <v>126357.25656305841</v>
      </c>
      <c r="Y87" s="5">
        <f t="shared" si="45"/>
        <v>127291.1797534386</v>
      </c>
      <c r="Z87" s="3"/>
      <c r="AA87" s="3">
        <v>0.8439416217210864</v>
      </c>
      <c r="AB87" s="5">
        <f t="shared" si="46"/>
        <v>0.7837185335216487</v>
      </c>
      <c r="AC87" s="3"/>
      <c r="AD87" s="3">
        <v>743111.3032274775</v>
      </c>
      <c r="AE87" s="5">
        <f t="shared" si="47"/>
        <v>810.7027795579456</v>
      </c>
      <c r="AF87" s="3"/>
      <c r="AG87" s="3">
        <v>137108.38324888237</v>
      </c>
      <c r="AH87" s="5">
        <f t="shared" si="48"/>
        <v>137748.616654593</v>
      </c>
      <c r="AI87" s="3"/>
      <c r="AJ87" s="3">
        <v>0.8879451780854919</v>
      </c>
      <c r="AK87" s="5">
        <f t="shared" si="49"/>
        <v>89.98941809564134</v>
      </c>
      <c r="AL87" s="3"/>
      <c r="AM87" s="3">
        <v>0.8879451780854919</v>
      </c>
      <c r="AN87" s="5">
        <f t="shared" si="50"/>
        <v>89.68780013178328</v>
      </c>
      <c r="AO87" s="3"/>
      <c r="AP87" s="3">
        <v>0.9781425596908605</v>
      </c>
      <c r="AQ87" s="5">
        <f t="shared" si="51"/>
        <v>0.369668684696299</v>
      </c>
      <c r="AR87" s="3"/>
      <c r="AS87" s="3">
        <v>0.9781425596908605</v>
      </c>
      <c r="AT87" s="5">
        <f t="shared" si="52"/>
        <v>0.14153663766991634</v>
      </c>
      <c r="AU87" s="3"/>
      <c r="AV87" s="3">
        <v>0.8439416217210864</v>
      </c>
      <c r="AW87" s="5">
        <f t="shared" si="53"/>
        <v>0.7908946139288697</v>
      </c>
      <c r="AX87" s="3"/>
      <c r="AY87" s="3">
        <v>743111.3032274775</v>
      </c>
      <c r="AZ87" s="5">
        <f t="shared" si="54"/>
        <v>1086.7367525575512</v>
      </c>
      <c r="BA87" s="3"/>
      <c r="BB87" s="3">
        <v>177165.75586534673</v>
      </c>
      <c r="BC87" s="5">
        <f t="shared" si="55"/>
        <v>121.71854652203977</v>
      </c>
      <c r="BD87" s="3"/>
      <c r="BE87" s="3">
        <v>10.55287</v>
      </c>
      <c r="BF87" s="5">
        <f t="shared" si="56"/>
        <v>8.666203333333334</v>
      </c>
      <c r="BG87" s="3"/>
      <c r="BH87" s="3">
        <v>11.083655992367067</v>
      </c>
      <c r="BI87" s="5">
        <f t="shared" si="57"/>
        <v>9.20412784367067</v>
      </c>
      <c r="BJ87" s="3"/>
      <c r="BK87" s="3">
        <v>0.8973091396052205</v>
      </c>
      <c r="BL87" s="5">
        <f t="shared" si="58"/>
        <v>0.8580290177322396</v>
      </c>
      <c r="BM87" s="3"/>
      <c r="BN87" s="3">
        <v>278132.91296239843</v>
      </c>
      <c r="BO87" s="5">
        <f t="shared" si="59"/>
        <v>296.3605139589375</v>
      </c>
      <c r="BP87" s="3"/>
      <c r="BQ87" s="3">
        <v>1290258.4375548533</v>
      </c>
      <c r="BR87" s="5">
        <f t="shared" si="60"/>
        <v>1393.874313075081</v>
      </c>
      <c r="BS87" s="3"/>
      <c r="BT87" s="3">
        <v>582674.1936796054</v>
      </c>
      <c r="BU87" s="5">
        <f t="shared" si="61"/>
        <v>591.9728526701352</v>
      </c>
      <c r="BV87" s="3"/>
      <c r="BW87" s="3">
        <v>483919.538666676</v>
      </c>
      <c r="BX87" s="5">
        <f t="shared" si="62"/>
        <v>456.0541318732614</v>
      </c>
      <c r="BY87" s="3"/>
      <c r="BZ87" s="3">
        <v>0.8545447736368922</v>
      </c>
      <c r="CA87" s="5">
        <f t="shared" si="63"/>
        <v>0.805839032766293</v>
      </c>
      <c r="CB87" s="3"/>
      <c r="CC87" s="3">
        <v>1290258.4375548533</v>
      </c>
      <c r="CD87" s="5">
        <f t="shared" si="64"/>
        <v>1249.4203102996992</v>
      </c>
      <c r="CE87" s="3"/>
      <c r="CF87" s="3">
        <v>0.07841334301425078</v>
      </c>
      <c r="CG87" s="5">
        <f t="shared" si="65"/>
        <v>7.598552313295691</v>
      </c>
      <c r="CH87" s="3"/>
      <c r="CI87" s="3">
        <v>0.07841334301425078</v>
      </c>
      <c r="CJ87" s="5">
        <f t="shared" si="66"/>
        <v>7.8694450608916595</v>
      </c>
      <c r="CK87" s="3"/>
      <c r="CL87" s="3">
        <v>0.9487778086927245</v>
      </c>
      <c r="CM87" s="5">
        <f t="shared" si="67"/>
        <v>0.8315373868109761</v>
      </c>
      <c r="CN87" s="3"/>
      <c r="CO87" s="3">
        <v>0.9487778086927245</v>
      </c>
      <c r="CP87" s="5">
        <f t="shared" si="68"/>
        <v>0.9139321458016301</v>
      </c>
      <c r="CQ87" s="3"/>
      <c r="CR87" s="3">
        <v>317294.9183870741</v>
      </c>
      <c r="CS87" s="5">
        <f t="shared" si="69"/>
        <v>172.03436294726066</v>
      </c>
      <c r="CT87" s="3"/>
      <c r="CU87" s="3">
        <v>317294.9183870741</v>
      </c>
      <c r="CV87" s="5">
        <f t="shared" si="70"/>
        <v>101.26645689811555</v>
      </c>
      <c r="CW87" s="3"/>
      <c r="CX87" s="3">
        <v>0.930080668269469</v>
      </c>
      <c r="CY87" s="5">
        <f t="shared" si="71"/>
        <v>0.8645287285218015</v>
      </c>
      <c r="CZ87" s="3"/>
      <c r="DA87" s="3">
        <v>0.930080668269469</v>
      </c>
      <c r="DB87" s="5">
        <f t="shared" si="72"/>
        <v>0.8690851673315767</v>
      </c>
      <c r="DC87" s="3"/>
      <c r="DD87" s="3">
        <v>318820.86649757106</v>
      </c>
      <c r="DE87" s="5">
        <f t="shared" si="73"/>
        <v>171.68602334257812</v>
      </c>
      <c r="DF87" s="3"/>
      <c r="DG87" s="4">
        <v>318820.86649757106</v>
      </c>
      <c r="DH87" s="5">
        <f t="shared" si="74"/>
        <v>131.4448487409815</v>
      </c>
      <c r="DI87" s="4"/>
      <c r="DJ87" s="4">
        <v>1.3412843416723657</v>
      </c>
      <c r="DK87" s="5">
        <f t="shared" si="75"/>
        <v>1.3412880173187134</v>
      </c>
    </row>
    <row r="88" spans="1:115" ht="12">
      <c r="A88" s="1" t="s">
        <v>203</v>
      </c>
      <c r="B88" s="3"/>
      <c r="C88" s="3">
        <v>259327.28978148513</v>
      </c>
      <c r="D88" s="5">
        <f t="shared" si="38"/>
        <v>286.05023444074413</v>
      </c>
      <c r="E88" s="3"/>
      <c r="F88" s="3">
        <v>33988.595396424804</v>
      </c>
      <c r="G88" s="5">
        <f t="shared" si="39"/>
        <v>34.34413949430421</v>
      </c>
      <c r="H88" s="3"/>
      <c r="I88" s="3">
        <v>18.79</v>
      </c>
      <c r="J88" s="5">
        <f t="shared" si="40"/>
        <v>18.95737719183182</v>
      </c>
      <c r="K88" s="3"/>
      <c r="L88" s="3">
        <v>26836.367981249394</v>
      </c>
      <c r="M88" s="5">
        <f t="shared" si="41"/>
        <v>0.6267051736217656</v>
      </c>
      <c r="N88" s="3"/>
      <c r="O88" s="3">
        <v>0.9114233838488464</v>
      </c>
      <c r="P88" s="5">
        <f t="shared" si="42"/>
        <v>0.8926252244046129</v>
      </c>
      <c r="Q88" s="3"/>
      <c r="R88" s="3">
        <v>278751.05119735823</v>
      </c>
      <c r="S88" s="5">
        <f t="shared" si="43"/>
        <v>150.01726806021813</v>
      </c>
      <c r="T88" s="3"/>
      <c r="U88" s="3">
        <v>104783.16976631295</v>
      </c>
      <c r="V88" s="5">
        <f t="shared" si="44"/>
        <v>105769.68720127181</v>
      </c>
      <c r="W88" s="3"/>
      <c r="X88" s="3">
        <v>126247.55222388891</v>
      </c>
      <c r="Y88" s="5">
        <f t="shared" si="45"/>
        <v>127180.66457499303</v>
      </c>
      <c r="Z88" s="3"/>
      <c r="AA88" s="3">
        <v>0.855508211219991</v>
      </c>
      <c r="AB88" s="5">
        <f t="shared" si="46"/>
        <v>0.7944597392242917</v>
      </c>
      <c r="AC88" s="3"/>
      <c r="AD88" s="3">
        <v>749485.8060684927</v>
      </c>
      <c r="AE88" s="5">
        <f t="shared" si="47"/>
        <v>817.6570906403718</v>
      </c>
      <c r="AF88" s="3"/>
      <c r="AG88" s="3">
        <v>137326.2232007304</v>
      </c>
      <c r="AH88" s="5">
        <f t="shared" si="48"/>
        <v>137967.47381932742</v>
      </c>
      <c r="AI88" s="3"/>
      <c r="AJ88" s="3">
        <v>0.9641554121041789</v>
      </c>
      <c r="AK88" s="5">
        <f t="shared" si="49"/>
        <v>97.71299696236953</v>
      </c>
      <c r="AL88" s="3"/>
      <c r="AM88" s="3">
        <v>0.9641554121041789</v>
      </c>
      <c r="AN88" s="5">
        <f t="shared" si="50"/>
        <v>97.38549184221266</v>
      </c>
      <c r="AO88" s="3"/>
      <c r="AP88" s="3">
        <v>1.0500468503565237</v>
      </c>
      <c r="AQ88" s="5">
        <f t="shared" si="51"/>
        <v>0.396843419392228</v>
      </c>
      <c r="AR88" s="3"/>
      <c r="AS88" s="3">
        <v>1.0500468503565237</v>
      </c>
      <c r="AT88" s="5">
        <f t="shared" si="52"/>
        <v>0.15194114510498263</v>
      </c>
      <c r="AU88" s="3"/>
      <c r="AV88" s="3">
        <v>0.855508211219991</v>
      </c>
      <c r="AW88" s="5">
        <f t="shared" si="53"/>
        <v>0.8017341709559944</v>
      </c>
      <c r="AX88" s="3"/>
      <c r="AY88" s="3">
        <v>749485.8060684927</v>
      </c>
      <c r="AZ88" s="5">
        <f t="shared" si="54"/>
        <v>1096.0589180077693</v>
      </c>
      <c r="BA88" s="3"/>
      <c r="BB88" s="3">
        <v>181005.1434139648</v>
      </c>
      <c r="BC88" s="5">
        <f t="shared" si="55"/>
        <v>124.3563286920196</v>
      </c>
      <c r="BD88" s="3"/>
      <c r="BE88" s="3">
        <v>10.05186</v>
      </c>
      <c r="BF88" s="5">
        <f t="shared" si="56"/>
        <v>8.165193333333333</v>
      </c>
      <c r="BG88" s="3"/>
      <c r="BH88" s="3">
        <v>10.449427364271012</v>
      </c>
      <c r="BI88" s="5">
        <f t="shared" si="57"/>
        <v>8.569899215574615</v>
      </c>
      <c r="BJ88" s="3"/>
      <c r="BK88" s="3">
        <v>0.9114233838488464</v>
      </c>
      <c r="BL88" s="5">
        <f t="shared" si="58"/>
        <v>0.8715254044175678</v>
      </c>
      <c r="BM88" s="3"/>
      <c r="BN88" s="3">
        <v>278751.05119735823</v>
      </c>
      <c r="BO88" s="5">
        <f t="shared" si="59"/>
        <v>297.01916223993084</v>
      </c>
      <c r="BP88" s="3"/>
      <c r="BQ88" s="3">
        <v>1294090.9986166877</v>
      </c>
      <c r="BR88" s="5">
        <f t="shared" si="60"/>
        <v>1398.014652918552</v>
      </c>
      <c r="BS88" s="3"/>
      <c r="BT88" s="3">
        <v>597503.2283245199</v>
      </c>
      <c r="BU88" s="5">
        <f t="shared" si="61"/>
        <v>607.0385378099877</v>
      </c>
      <c r="BV88" s="3"/>
      <c r="BW88" s="3">
        <v>495916.80081383244</v>
      </c>
      <c r="BX88" s="5">
        <f t="shared" si="62"/>
        <v>467.36055894676315</v>
      </c>
      <c r="BY88" s="3"/>
      <c r="BZ88" s="3">
        <v>0.86675165722427</v>
      </c>
      <c r="CA88" s="5">
        <f t="shared" si="63"/>
        <v>0.8173501712889458</v>
      </c>
      <c r="CB88" s="3"/>
      <c r="CC88" s="3">
        <v>1294090.9986166877</v>
      </c>
      <c r="CD88" s="5">
        <f t="shared" si="64"/>
        <v>1253.1315665036843</v>
      </c>
      <c r="CE88" s="3"/>
      <c r="CF88" s="3">
        <v>0.08067411102282879</v>
      </c>
      <c r="CG88" s="5">
        <f t="shared" si="65"/>
        <v>7.824629114153493</v>
      </c>
      <c r="CH88" s="3"/>
      <c r="CI88" s="3">
        <v>0.08067411102282879</v>
      </c>
      <c r="CJ88" s="5">
        <f t="shared" si="66"/>
        <v>8.09552186174946</v>
      </c>
      <c r="CK88" s="3"/>
      <c r="CL88" s="3">
        <v>0.9500664171797651</v>
      </c>
      <c r="CM88" s="5">
        <f t="shared" si="67"/>
        <v>0.8326667620178146</v>
      </c>
      <c r="CN88" s="3"/>
      <c r="CO88" s="3">
        <v>0.9500664171797651</v>
      </c>
      <c r="CP88" s="5">
        <f t="shared" si="68"/>
        <v>0.9151734277001621</v>
      </c>
      <c r="CQ88" s="3"/>
      <c r="CR88" s="3">
        <v>318750.3583186537</v>
      </c>
      <c r="CS88" s="5">
        <f t="shared" si="69"/>
        <v>172.82348898404092</v>
      </c>
      <c r="CT88" s="3"/>
      <c r="CU88" s="3">
        <v>318750.3583186537</v>
      </c>
      <c r="CV88" s="5">
        <f t="shared" si="70"/>
        <v>101.73096873413337</v>
      </c>
      <c r="CW88" s="3"/>
      <c r="CX88" s="3">
        <v>0.9323458443814991</v>
      </c>
      <c r="CY88" s="5">
        <f t="shared" si="71"/>
        <v>0.8666342553764291</v>
      </c>
      <c r="CZ88" s="3"/>
      <c r="DA88" s="3">
        <v>0.9323458443814991</v>
      </c>
      <c r="DB88" s="5">
        <f t="shared" si="72"/>
        <v>0.8712017912197197</v>
      </c>
      <c r="DC88" s="3"/>
      <c r="DD88" s="3">
        <v>316968.65685125993</v>
      </c>
      <c r="DE88" s="5">
        <f t="shared" si="73"/>
        <v>170.6886027155492</v>
      </c>
      <c r="DF88" s="3"/>
      <c r="DG88" s="4">
        <v>316968.65685125993</v>
      </c>
      <c r="DH88" s="5">
        <f t="shared" si="74"/>
        <v>130.68121171975847</v>
      </c>
      <c r="DI88" s="4"/>
      <c r="DJ88" s="4">
        <v>1.1876053025240954</v>
      </c>
      <c r="DK88" s="5">
        <f t="shared" si="75"/>
        <v>1.187608978170443</v>
      </c>
    </row>
    <row r="89" spans="1:115" ht="12">
      <c r="A89" s="1" t="s">
        <v>204</v>
      </c>
      <c r="B89" s="3"/>
      <c r="C89" s="3">
        <v>262972.92541109526</v>
      </c>
      <c r="D89" s="5">
        <f t="shared" si="38"/>
        <v>290.07154252372385</v>
      </c>
      <c r="E89" s="3"/>
      <c r="F89" s="3">
        <v>34432.64787903789</v>
      </c>
      <c r="G89" s="5">
        <f t="shared" si="39"/>
        <v>34.79283707147035</v>
      </c>
      <c r="H89" s="3"/>
      <c r="I89" s="3">
        <v>19.8767</v>
      </c>
      <c r="J89" s="5">
        <f t="shared" si="40"/>
        <v>20.05375727668353</v>
      </c>
      <c r="K89" s="3"/>
      <c r="L89" s="3">
        <v>27079.88666919804</v>
      </c>
      <c r="M89" s="5">
        <f t="shared" si="41"/>
        <v>0.6323920244548452</v>
      </c>
      <c r="N89" s="3"/>
      <c r="O89" s="3">
        <v>0.9225183523509455</v>
      </c>
      <c r="P89" s="5">
        <f t="shared" si="42"/>
        <v>0.9034913585464935</v>
      </c>
      <c r="Q89" s="3"/>
      <c r="R89" s="3">
        <v>278305.5997690047</v>
      </c>
      <c r="S89" s="5">
        <f t="shared" si="43"/>
        <v>149.77753656486385</v>
      </c>
      <c r="T89" s="3"/>
      <c r="U89" s="3">
        <v>104350.45086095165</v>
      </c>
      <c r="V89" s="5">
        <f t="shared" si="44"/>
        <v>105332.89431393871</v>
      </c>
      <c r="W89" s="3"/>
      <c r="X89" s="3">
        <v>125786.59270701159</v>
      </c>
      <c r="Y89" s="5">
        <f t="shared" si="45"/>
        <v>126716.2980453778</v>
      </c>
      <c r="Z89" s="3"/>
      <c r="AA89" s="3">
        <v>0.8694977526624817</v>
      </c>
      <c r="AB89" s="5">
        <f t="shared" si="46"/>
        <v>0.8074509967020188</v>
      </c>
      <c r="AC89" s="3"/>
      <c r="AD89" s="3">
        <v>747008.8662586975</v>
      </c>
      <c r="AE89" s="5">
        <f t="shared" si="47"/>
        <v>814.9548548112607</v>
      </c>
      <c r="AF89" s="3"/>
      <c r="AG89" s="3">
        <v>137332.34056496475</v>
      </c>
      <c r="AH89" s="5">
        <f t="shared" si="48"/>
        <v>137973.61974885332</v>
      </c>
      <c r="AI89" s="3"/>
      <c r="AJ89" s="3">
        <v>0.9778610016118922</v>
      </c>
      <c r="AK89" s="5">
        <f t="shared" si="49"/>
        <v>99.10199940857471</v>
      </c>
      <c r="AL89" s="3"/>
      <c r="AM89" s="3">
        <v>0.9778610016118922</v>
      </c>
      <c r="AN89" s="5">
        <f t="shared" si="50"/>
        <v>98.76983876226284</v>
      </c>
      <c r="AO89" s="3"/>
      <c r="AP89" s="3">
        <v>1.0546807860234848</v>
      </c>
      <c r="AQ89" s="5">
        <f t="shared" si="51"/>
        <v>0.3985947192267983</v>
      </c>
      <c r="AR89" s="3"/>
      <c r="AS89" s="3">
        <v>1.0546807860234848</v>
      </c>
      <c r="AT89" s="5">
        <f t="shared" si="52"/>
        <v>0.15261167279747734</v>
      </c>
      <c r="AU89" s="3"/>
      <c r="AV89" s="3">
        <v>0.8694977526624817</v>
      </c>
      <c r="AW89" s="5">
        <f t="shared" si="53"/>
        <v>0.8148443822471936</v>
      </c>
      <c r="AX89" s="3"/>
      <c r="AY89" s="3">
        <v>747008.8662586975</v>
      </c>
      <c r="AZ89" s="5">
        <f t="shared" si="54"/>
        <v>1092.4366052889525</v>
      </c>
      <c r="BA89" s="3"/>
      <c r="BB89" s="3">
        <v>184304.68533391273</v>
      </c>
      <c r="BC89" s="5">
        <f t="shared" si="55"/>
        <v>126.62321963108938</v>
      </c>
      <c r="BD89" s="3"/>
      <c r="BE89" s="3">
        <v>10.14279</v>
      </c>
      <c r="BF89" s="5">
        <f t="shared" si="56"/>
        <v>8.256123333333333</v>
      </c>
      <c r="BG89" s="3"/>
      <c r="BH89" s="3">
        <v>10.493813825128644</v>
      </c>
      <c r="BI89" s="5">
        <f t="shared" si="57"/>
        <v>8.614285676432248</v>
      </c>
      <c r="BJ89" s="3"/>
      <c r="BK89" s="3">
        <v>0.9225183523509455</v>
      </c>
      <c r="BL89" s="5">
        <f t="shared" si="58"/>
        <v>0.8821346855509512</v>
      </c>
      <c r="BM89" s="3"/>
      <c r="BN89" s="3">
        <v>278305.5997690047</v>
      </c>
      <c r="BO89" s="5">
        <f t="shared" si="59"/>
        <v>296.544517895094</v>
      </c>
      <c r="BP89" s="3"/>
      <c r="BQ89" s="3">
        <v>1293733.482007023</v>
      </c>
      <c r="BR89" s="5">
        <f t="shared" si="60"/>
        <v>1397.6284254743402</v>
      </c>
      <c r="BS89" s="3"/>
      <c r="BT89" s="3">
        <v>604340.9307463545</v>
      </c>
      <c r="BU89" s="5">
        <f t="shared" si="61"/>
        <v>613.9853603263606</v>
      </c>
      <c r="BV89" s="3"/>
      <c r="BW89" s="3">
        <v>501351.1157266126</v>
      </c>
      <c r="BX89" s="5">
        <f t="shared" si="62"/>
        <v>472.4819511862713</v>
      </c>
      <c r="BY89" s="3"/>
      <c r="BZ89" s="3">
        <v>0.8778236479896344</v>
      </c>
      <c r="CA89" s="5">
        <f t="shared" si="63"/>
        <v>0.8277911014829088</v>
      </c>
      <c r="CB89" s="3"/>
      <c r="CC89" s="3">
        <v>1293733.482007023</v>
      </c>
      <c r="CD89" s="5">
        <f t="shared" si="64"/>
        <v>1252.7853656958594</v>
      </c>
      <c r="CE89" s="3"/>
      <c r="CF89" s="3">
        <v>0.08407158729295428</v>
      </c>
      <c r="CG89" s="5">
        <f t="shared" si="65"/>
        <v>8.164376741166041</v>
      </c>
      <c r="CH89" s="3"/>
      <c r="CI89" s="3">
        <v>0.08407158729295428</v>
      </c>
      <c r="CJ89" s="5">
        <f t="shared" si="66"/>
        <v>8.43526948876201</v>
      </c>
      <c r="CK89" s="3"/>
      <c r="CL89" s="3">
        <v>0.9592564469252882</v>
      </c>
      <c r="CM89" s="5">
        <f t="shared" si="67"/>
        <v>0.8407211802907681</v>
      </c>
      <c r="CN89" s="3"/>
      <c r="CO89" s="3">
        <v>0.9592564469252882</v>
      </c>
      <c r="CP89" s="5">
        <f t="shared" si="68"/>
        <v>0.9240259361888243</v>
      </c>
      <c r="CQ89" s="3"/>
      <c r="CR89" s="3">
        <v>323768.65357874986</v>
      </c>
      <c r="CS89" s="5">
        <f t="shared" si="69"/>
        <v>175.54436214690298</v>
      </c>
      <c r="CT89" s="3"/>
      <c r="CU89" s="3">
        <v>323768.65357874986</v>
      </c>
      <c r="CV89" s="5">
        <f t="shared" si="70"/>
        <v>103.33258587707985</v>
      </c>
      <c r="CW89" s="3"/>
      <c r="CX89" s="3">
        <v>0.9360786220749653</v>
      </c>
      <c r="CY89" s="5">
        <f t="shared" si="71"/>
        <v>0.8701039474830194</v>
      </c>
      <c r="CZ89" s="3"/>
      <c r="DA89" s="3">
        <v>0.9360786220749653</v>
      </c>
      <c r="DB89" s="5">
        <f t="shared" si="72"/>
        <v>0.8746897700983407</v>
      </c>
      <c r="DC89" s="3"/>
      <c r="DD89" s="3">
        <v>323754.410067898</v>
      </c>
      <c r="DE89" s="5">
        <f t="shared" si="73"/>
        <v>174.34275182425432</v>
      </c>
      <c r="DF89" s="3"/>
      <c r="DG89" s="4">
        <v>323754.410067898</v>
      </c>
      <c r="DH89" s="5">
        <f t="shared" si="74"/>
        <v>133.47887146817212</v>
      </c>
      <c r="DI89" s="4"/>
      <c r="DJ89" s="4">
        <v>1.1767882997694412</v>
      </c>
      <c r="DK89" s="5">
        <f t="shared" si="75"/>
        <v>1.176791975415789</v>
      </c>
    </row>
    <row r="90" spans="1:115" ht="12">
      <c r="A90" s="1" t="s">
        <v>205</v>
      </c>
      <c r="B90" s="3"/>
      <c r="C90" s="3">
        <v>266014.8164179621</v>
      </c>
      <c r="D90" s="5">
        <f t="shared" si="38"/>
        <v>293.42689180605595</v>
      </c>
      <c r="E90" s="3"/>
      <c r="F90" s="3">
        <v>35114.99115046174</v>
      </c>
      <c r="G90" s="5">
        <f t="shared" si="39"/>
        <v>35.482318123083495</v>
      </c>
      <c r="H90" s="3"/>
      <c r="I90" s="3">
        <v>20.51</v>
      </c>
      <c r="J90" s="5">
        <f t="shared" si="40"/>
        <v>20.69269857394735</v>
      </c>
      <c r="K90" s="3"/>
      <c r="L90" s="3">
        <v>26969.60279556289</v>
      </c>
      <c r="M90" s="5">
        <f t="shared" si="41"/>
        <v>0.6298165837609895</v>
      </c>
      <c r="N90" s="3"/>
      <c r="O90" s="3">
        <v>0.927321725015434</v>
      </c>
      <c r="P90" s="5">
        <f t="shared" si="42"/>
        <v>0.9081956613749242</v>
      </c>
      <c r="Q90" s="3"/>
      <c r="R90" s="3">
        <v>282048.82500986126</v>
      </c>
      <c r="S90" s="5">
        <f t="shared" si="43"/>
        <v>151.79205246338788</v>
      </c>
      <c r="T90" s="3"/>
      <c r="U90" s="3">
        <v>104241.87901369735</v>
      </c>
      <c r="V90" s="5">
        <f t="shared" si="44"/>
        <v>105223.30027943336</v>
      </c>
      <c r="W90" s="3"/>
      <c r="X90" s="3">
        <v>125612.47481089855</v>
      </c>
      <c r="Y90" s="5">
        <f t="shared" si="45"/>
        <v>126540.89322087249</v>
      </c>
      <c r="Z90" s="3"/>
      <c r="AA90" s="3">
        <v>0.8815800685074449</v>
      </c>
      <c r="AB90" s="5">
        <f t="shared" si="46"/>
        <v>0.818671126876721</v>
      </c>
      <c r="AC90" s="3"/>
      <c r="AD90" s="3">
        <v>757546.6662421195</v>
      </c>
      <c r="AE90" s="5">
        <f t="shared" si="47"/>
        <v>826.4511457435636</v>
      </c>
      <c r="AF90" s="3"/>
      <c r="AG90" s="3">
        <v>137254.21196739213</v>
      </c>
      <c r="AH90" s="5">
        <f t="shared" si="48"/>
        <v>137895.12632648353</v>
      </c>
      <c r="AI90" s="3"/>
      <c r="AJ90" s="3">
        <v>0.9541986298623526</v>
      </c>
      <c r="AK90" s="5">
        <f t="shared" si="49"/>
        <v>96.70391998086168</v>
      </c>
      <c r="AL90" s="3"/>
      <c r="AM90" s="3">
        <v>0.9541986298623526</v>
      </c>
      <c r="AN90" s="5">
        <f t="shared" si="50"/>
        <v>96.3797969888592</v>
      </c>
      <c r="AO90" s="3"/>
      <c r="AP90" s="3">
        <v>1.0197708652823283</v>
      </c>
      <c r="AQ90" s="5">
        <f t="shared" si="51"/>
        <v>0.38540123903786344</v>
      </c>
      <c r="AR90" s="3"/>
      <c r="AS90" s="3">
        <v>1.0197708652823283</v>
      </c>
      <c r="AT90" s="5">
        <f t="shared" si="52"/>
        <v>0.14756022834894197</v>
      </c>
      <c r="AU90" s="3"/>
      <c r="AV90" s="3">
        <v>0.8815800685074449</v>
      </c>
      <c r="AW90" s="5">
        <f t="shared" si="53"/>
        <v>0.8261672489948736</v>
      </c>
      <c r="AX90" s="3"/>
      <c r="AY90" s="3">
        <v>757546.6662421195</v>
      </c>
      <c r="AZ90" s="5">
        <f t="shared" si="54"/>
        <v>1107.8472368906353</v>
      </c>
      <c r="BA90" s="3"/>
      <c r="BB90" s="3">
        <v>189990.67080146578</v>
      </c>
      <c r="BC90" s="5">
        <f t="shared" si="55"/>
        <v>130.52967369313745</v>
      </c>
      <c r="BD90" s="3"/>
      <c r="BE90" s="3">
        <v>9.894176</v>
      </c>
      <c r="BF90" s="5">
        <f t="shared" si="56"/>
        <v>8.007509333333333</v>
      </c>
      <c r="BG90" s="3"/>
      <c r="BH90" s="3">
        <v>10.719770440514582</v>
      </c>
      <c r="BI90" s="5">
        <f t="shared" si="57"/>
        <v>8.840242291818186</v>
      </c>
      <c r="BJ90" s="3"/>
      <c r="BK90" s="3">
        <v>0.927321725015434</v>
      </c>
      <c r="BL90" s="5">
        <f t="shared" si="58"/>
        <v>0.8867277883593392</v>
      </c>
      <c r="BM90" s="3"/>
      <c r="BN90" s="3">
        <v>282048.82500986126</v>
      </c>
      <c r="BO90" s="5">
        <f t="shared" si="59"/>
        <v>300.533057562797</v>
      </c>
      <c r="BP90" s="3"/>
      <c r="BQ90" s="3">
        <v>1306036.9026739334</v>
      </c>
      <c r="BR90" s="5">
        <f t="shared" si="60"/>
        <v>1410.9198882785388</v>
      </c>
      <c r="BS90" s="3"/>
      <c r="BT90" s="3">
        <v>614134.8058062093</v>
      </c>
      <c r="BU90" s="5">
        <f t="shared" si="61"/>
        <v>623.9355318300347</v>
      </c>
      <c r="BV90" s="3"/>
      <c r="BW90" s="3">
        <v>509651.3401342279</v>
      </c>
      <c r="BX90" s="5">
        <f t="shared" si="62"/>
        <v>480.3042260359248</v>
      </c>
      <c r="BY90" s="3"/>
      <c r="BZ90" s="3">
        <v>0.8909197400451171</v>
      </c>
      <c r="CA90" s="5">
        <f t="shared" si="63"/>
        <v>0.8401407670365275</v>
      </c>
      <c r="CB90" s="3"/>
      <c r="CC90" s="3">
        <v>1306036.9026739334</v>
      </c>
      <c r="CD90" s="5">
        <f t="shared" si="64"/>
        <v>1264.6993692938752</v>
      </c>
      <c r="CE90" s="3"/>
      <c r="CF90" s="3">
        <v>0.08481879710372267</v>
      </c>
      <c r="CG90" s="5">
        <f t="shared" si="65"/>
        <v>8.239097722242882</v>
      </c>
      <c r="CH90" s="3"/>
      <c r="CI90" s="3">
        <v>0.08481879710372267</v>
      </c>
      <c r="CJ90" s="5">
        <f t="shared" si="66"/>
        <v>8.50999046983885</v>
      </c>
      <c r="CK90" s="3"/>
      <c r="CL90" s="3">
        <v>0.9522151271937987</v>
      </c>
      <c r="CM90" s="5">
        <f t="shared" si="67"/>
        <v>0.8345499560530398</v>
      </c>
      <c r="CN90" s="3"/>
      <c r="CO90" s="3">
        <v>0.9522151271937987</v>
      </c>
      <c r="CP90" s="5">
        <f t="shared" si="68"/>
        <v>0.9172432222672767</v>
      </c>
      <c r="CQ90" s="3"/>
      <c r="CR90" s="3">
        <v>323061.65527532203</v>
      </c>
      <c r="CS90" s="5">
        <f t="shared" si="69"/>
        <v>175.1610342217245</v>
      </c>
      <c r="CT90" s="3"/>
      <c r="CU90" s="3">
        <v>323061.65527532203</v>
      </c>
      <c r="CV90" s="5">
        <f t="shared" si="70"/>
        <v>103.106943394102</v>
      </c>
      <c r="CW90" s="3"/>
      <c r="CX90" s="3">
        <v>0.9378292170114693</v>
      </c>
      <c r="CY90" s="5">
        <f t="shared" si="71"/>
        <v>0.8717311607627326</v>
      </c>
      <c r="CZ90" s="3"/>
      <c r="DA90" s="3">
        <v>0.9378292170114693</v>
      </c>
      <c r="DB90" s="5">
        <f t="shared" si="72"/>
        <v>0.8763255594929877</v>
      </c>
      <c r="DC90" s="3"/>
      <c r="DD90" s="3">
        <v>329400.69443817786</v>
      </c>
      <c r="DE90" s="5">
        <f t="shared" si="73"/>
        <v>177.38329343260006</v>
      </c>
      <c r="DF90" s="3"/>
      <c r="DG90" s="4">
        <v>329400.69443817786</v>
      </c>
      <c r="DH90" s="5">
        <f t="shared" si="74"/>
        <v>135.80674606168046</v>
      </c>
      <c r="DI90" s="4"/>
      <c r="DJ90" s="4">
        <v>1.2544863195612634</v>
      </c>
      <c r="DK90" s="5">
        <f t="shared" si="75"/>
        <v>1.254489995207611</v>
      </c>
    </row>
    <row r="91" spans="1:115" ht="12">
      <c r="A91" s="1" t="s">
        <v>206</v>
      </c>
      <c r="B91" s="3"/>
      <c r="C91" s="3">
        <v>267618.05274743284</v>
      </c>
      <c r="D91" s="5">
        <f t="shared" si="38"/>
        <v>295.1953371104258</v>
      </c>
      <c r="E91" s="3"/>
      <c r="F91" s="3">
        <v>35772.13075462516</v>
      </c>
      <c r="G91" s="5">
        <f t="shared" si="39"/>
        <v>36.146331859732186</v>
      </c>
      <c r="H91" s="3"/>
      <c r="I91" s="3">
        <v>18.2067</v>
      </c>
      <c r="J91" s="5">
        <f t="shared" si="40"/>
        <v>18.368881283582994</v>
      </c>
      <c r="K91" s="3"/>
      <c r="L91" s="3">
        <v>27258.78322528938</v>
      </c>
      <c r="M91" s="5">
        <f t="shared" si="41"/>
        <v>0.6365697655457371</v>
      </c>
      <c r="N91" s="3"/>
      <c r="O91" s="3">
        <v>0.9314103764318772</v>
      </c>
      <c r="P91" s="5">
        <f t="shared" si="42"/>
        <v>0.9121999841219475</v>
      </c>
      <c r="Q91" s="3"/>
      <c r="R91" s="3">
        <v>287120.5605719784</v>
      </c>
      <c r="S91" s="5">
        <f t="shared" si="43"/>
        <v>154.5215414109075</v>
      </c>
      <c r="T91" s="3"/>
      <c r="U91" s="3">
        <v>104037.98310649412</v>
      </c>
      <c r="V91" s="5">
        <f t="shared" si="44"/>
        <v>105017.48472360888</v>
      </c>
      <c r="W91" s="3"/>
      <c r="X91" s="3">
        <v>125491.69939162936</v>
      </c>
      <c r="Y91" s="5">
        <f t="shared" si="45"/>
        <v>126419.22513451039</v>
      </c>
      <c r="Z91" s="3"/>
      <c r="AA91" s="3">
        <v>0.8895168636354898</v>
      </c>
      <c r="AB91" s="5">
        <f t="shared" si="46"/>
        <v>0.8260415578147378</v>
      </c>
      <c r="AC91" s="3"/>
      <c r="AD91" s="3">
        <v>762135.4117466081</v>
      </c>
      <c r="AE91" s="5">
        <f t="shared" si="47"/>
        <v>831.4572716348208</v>
      </c>
      <c r="AF91" s="3"/>
      <c r="AG91" s="3">
        <v>137350.81772164686</v>
      </c>
      <c r="AH91" s="5">
        <f t="shared" si="48"/>
        <v>137992.18318540155</v>
      </c>
      <c r="AI91" s="3"/>
      <c r="AJ91" s="3">
        <v>0.955901923495596</v>
      </c>
      <c r="AK91" s="5">
        <f t="shared" si="49"/>
        <v>96.87654145196655</v>
      </c>
      <c r="AL91" s="3"/>
      <c r="AM91" s="3">
        <v>0.955901923495596</v>
      </c>
      <c r="AN91" s="5">
        <f t="shared" si="50"/>
        <v>96.55183988375217</v>
      </c>
      <c r="AO91" s="3"/>
      <c r="AP91" s="3">
        <v>1.0149365934483559</v>
      </c>
      <c r="AQ91" s="5">
        <f t="shared" si="51"/>
        <v>0.38357422630579935</v>
      </c>
      <c r="AR91" s="3"/>
      <c r="AS91" s="3">
        <v>1.0149365934483559</v>
      </c>
      <c r="AT91" s="5">
        <f t="shared" si="52"/>
        <v>0.14686071213406723</v>
      </c>
      <c r="AU91" s="3"/>
      <c r="AV91" s="3">
        <v>0.8895168636354898</v>
      </c>
      <c r="AW91" s="5">
        <f t="shared" si="53"/>
        <v>0.8336051669231614</v>
      </c>
      <c r="AX91" s="3"/>
      <c r="AY91" s="3">
        <v>762135.4117466081</v>
      </c>
      <c r="AZ91" s="5">
        <f t="shared" si="54"/>
        <v>1114.557884900163</v>
      </c>
      <c r="BA91" s="3"/>
      <c r="BB91" s="3">
        <v>195613.80219764108</v>
      </c>
      <c r="BC91" s="5">
        <f t="shared" si="55"/>
        <v>134.39294499577628</v>
      </c>
      <c r="BD91" s="3"/>
      <c r="BE91" s="3">
        <v>9.579858</v>
      </c>
      <c r="BF91" s="5">
        <f t="shared" si="56"/>
        <v>7.693191333333335</v>
      </c>
      <c r="BG91" s="3"/>
      <c r="BH91" s="3">
        <v>10.836667524922813</v>
      </c>
      <c r="BI91" s="5">
        <f t="shared" si="57"/>
        <v>8.957139376226417</v>
      </c>
      <c r="BJ91" s="3"/>
      <c r="BK91" s="3">
        <v>0.9314103764318772</v>
      </c>
      <c r="BL91" s="5">
        <f t="shared" si="58"/>
        <v>0.8906374571723011</v>
      </c>
      <c r="BM91" s="3"/>
      <c r="BN91" s="3">
        <v>287120.5605719784</v>
      </c>
      <c r="BO91" s="5">
        <f t="shared" si="59"/>
        <v>305.93717224251515</v>
      </c>
      <c r="BP91" s="3"/>
      <c r="BQ91" s="3">
        <v>1325752.228135129</v>
      </c>
      <c r="BR91" s="5">
        <f t="shared" si="60"/>
        <v>1432.2184784945841</v>
      </c>
      <c r="BS91" s="3"/>
      <c r="BT91" s="3">
        <v>626360.1961815472</v>
      </c>
      <c r="BU91" s="5">
        <f t="shared" si="61"/>
        <v>636.356022206985</v>
      </c>
      <c r="BV91" s="3"/>
      <c r="BW91" s="3">
        <v>519279.37724033126</v>
      </c>
      <c r="BX91" s="5">
        <f t="shared" si="62"/>
        <v>489.3778545076447</v>
      </c>
      <c r="BY91" s="3"/>
      <c r="BZ91" s="3">
        <v>0.8975384392846569</v>
      </c>
      <c r="CA91" s="5">
        <f t="shared" si="63"/>
        <v>0.846382226065833</v>
      </c>
      <c r="CB91" s="3"/>
      <c r="CC91" s="3">
        <v>1325752.228135129</v>
      </c>
      <c r="CD91" s="5">
        <f t="shared" si="64"/>
        <v>1283.7906825830698</v>
      </c>
      <c r="CE91" s="3"/>
      <c r="CF91" s="3">
        <v>0.08634181089515615</v>
      </c>
      <c r="CG91" s="5">
        <f t="shared" si="65"/>
        <v>8.391399101386229</v>
      </c>
      <c r="CH91" s="3"/>
      <c r="CI91" s="3">
        <v>0.08634181089515615</v>
      </c>
      <c r="CJ91" s="5">
        <f t="shared" si="66"/>
        <v>8.662291848982198</v>
      </c>
      <c r="CK91" s="3"/>
      <c r="CL91" s="3">
        <v>0.9459577691487755</v>
      </c>
      <c r="CM91" s="5">
        <f t="shared" si="67"/>
        <v>0.8290658193990971</v>
      </c>
      <c r="CN91" s="3"/>
      <c r="CO91" s="3">
        <v>0.9459577691487755</v>
      </c>
      <c r="CP91" s="5">
        <f t="shared" si="68"/>
        <v>0.9112156775537079</v>
      </c>
      <c r="CQ91" s="3"/>
      <c r="CR91" s="3">
        <v>332829.7129043929</v>
      </c>
      <c r="CS91" s="5">
        <f t="shared" si="69"/>
        <v>180.45718450358729</v>
      </c>
      <c r="CT91" s="3"/>
      <c r="CU91" s="3">
        <v>332829.7129043929</v>
      </c>
      <c r="CV91" s="5">
        <f t="shared" si="70"/>
        <v>106.22447389821774</v>
      </c>
      <c r="CW91" s="3"/>
      <c r="CX91" s="3">
        <v>0.9355705985492245</v>
      </c>
      <c r="CY91" s="5">
        <f t="shared" si="71"/>
        <v>0.8696317293757612</v>
      </c>
      <c r="CZ91" s="3"/>
      <c r="DA91" s="3">
        <v>0.9355705985492245</v>
      </c>
      <c r="DB91" s="5">
        <f t="shared" si="72"/>
        <v>0.8742150631982412</v>
      </c>
      <c r="DC91" s="3"/>
      <c r="DD91" s="3">
        <v>334155.3247308729</v>
      </c>
      <c r="DE91" s="5">
        <f t="shared" si="73"/>
        <v>179.94367656054436</v>
      </c>
      <c r="DF91" s="3"/>
      <c r="DG91" s="4">
        <v>334155.3247308729</v>
      </c>
      <c r="DH91" s="5">
        <f t="shared" si="74"/>
        <v>137.76700564728492</v>
      </c>
      <c r="DI91" s="4"/>
      <c r="DJ91" s="4">
        <v>1.2626143216314616</v>
      </c>
      <c r="DK91" s="5">
        <f t="shared" si="75"/>
        <v>1.262617997277809</v>
      </c>
    </row>
    <row r="92" spans="1:115" ht="12">
      <c r="A92" s="1" t="s">
        <v>207</v>
      </c>
      <c r="B92" s="3"/>
      <c r="C92" s="3">
        <v>267866.41538121057</v>
      </c>
      <c r="D92" s="5">
        <f t="shared" si="38"/>
        <v>295.4692928120348</v>
      </c>
      <c r="E92" s="3"/>
      <c r="F92" s="3">
        <v>35781.682679326266</v>
      </c>
      <c r="G92" s="5">
        <f t="shared" si="39"/>
        <v>36.15598370413904</v>
      </c>
      <c r="H92" s="3"/>
      <c r="I92" s="3">
        <v>20.1233</v>
      </c>
      <c r="J92" s="5">
        <f t="shared" si="40"/>
        <v>20.302553935305447</v>
      </c>
      <c r="K92" s="3"/>
      <c r="L92" s="3">
        <v>27211.3266244765</v>
      </c>
      <c r="M92" s="5">
        <f t="shared" si="41"/>
        <v>0.6354615195538535</v>
      </c>
      <c r="N92" s="3"/>
      <c r="O92" s="3">
        <v>0.935413350832183</v>
      </c>
      <c r="P92" s="5">
        <f t="shared" si="42"/>
        <v>0.9161203969461937</v>
      </c>
      <c r="Q92" s="3"/>
      <c r="R92" s="3">
        <v>282903.90676631767</v>
      </c>
      <c r="S92" s="5">
        <f t="shared" si="43"/>
        <v>152.25223737935758</v>
      </c>
      <c r="T92" s="3"/>
      <c r="U92" s="3">
        <v>103914.51383013172</v>
      </c>
      <c r="V92" s="5">
        <f t="shared" si="44"/>
        <v>104892.85300299055</v>
      </c>
      <c r="W92" s="3"/>
      <c r="X92" s="3">
        <v>125298.4587207987</v>
      </c>
      <c r="Y92" s="5">
        <f t="shared" si="45"/>
        <v>126224.5561963311</v>
      </c>
      <c r="Z92" s="3"/>
      <c r="AA92" s="3">
        <v>0.8980987554948515</v>
      </c>
      <c r="AB92" s="5">
        <f t="shared" si="46"/>
        <v>0.8340110518291984</v>
      </c>
      <c r="AC92" s="3"/>
      <c r="AD92" s="3">
        <v>763001.6424282104</v>
      </c>
      <c r="AE92" s="5">
        <f t="shared" si="47"/>
        <v>832.4022924120089</v>
      </c>
      <c r="AF92" s="3"/>
      <c r="AG92" s="3">
        <v>137424.61502559323</v>
      </c>
      <c r="AH92" s="5">
        <f t="shared" si="48"/>
        <v>138066.32508898596</v>
      </c>
      <c r="AI92" s="3"/>
      <c r="AJ92" s="3">
        <v>0.9592869191235411</v>
      </c>
      <c r="AK92" s="5">
        <f t="shared" si="49"/>
        <v>97.21959617463743</v>
      </c>
      <c r="AL92" s="3"/>
      <c r="AM92" s="3">
        <v>0.9592869191235411</v>
      </c>
      <c r="AN92" s="5">
        <f t="shared" si="50"/>
        <v>96.89374478826517</v>
      </c>
      <c r="AO92" s="3"/>
      <c r="AP92" s="3">
        <v>1.0110369037017284</v>
      </c>
      <c r="AQ92" s="5">
        <f t="shared" si="51"/>
        <v>0.3821004194817562</v>
      </c>
      <c r="AR92" s="3"/>
      <c r="AS92" s="3">
        <v>1.0110369037017284</v>
      </c>
      <c r="AT92" s="5">
        <f t="shared" si="52"/>
        <v>0.1462964293828209</v>
      </c>
      <c r="AU92" s="3"/>
      <c r="AV92" s="3">
        <v>0.8980987554948515</v>
      </c>
      <c r="AW92" s="5">
        <f t="shared" si="53"/>
        <v>0.8416476332196423</v>
      </c>
      <c r="AX92" s="3"/>
      <c r="AY92" s="3">
        <v>763001.6424282104</v>
      </c>
      <c r="AZ92" s="5">
        <f t="shared" si="54"/>
        <v>1115.8246732181467</v>
      </c>
      <c r="BA92" s="3"/>
      <c r="BB92" s="3">
        <v>197713.0619724676</v>
      </c>
      <c r="BC92" s="5">
        <f t="shared" si="55"/>
        <v>135.8352036722119</v>
      </c>
      <c r="BD92" s="3"/>
      <c r="BE92" s="3">
        <v>9.67607</v>
      </c>
      <c r="BF92" s="5">
        <f t="shared" si="56"/>
        <v>7.789403333333333</v>
      </c>
      <c r="BG92" s="3"/>
      <c r="BH92" s="3">
        <v>10.966357777272728</v>
      </c>
      <c r="BI92" s="5">
        <f t="shared" si="57"/>
        <v>9.086829628576332</v>
      </c>
      <c r="BJ92" s="3"/>
      <c r="BK92" s="3">
        <v>0.935413350832183</v>
      </c>
      <c r="BL92" s="5">
        <f t="shared" si="58"/>
        <v>0.8944651995200642</v>
      </c>
      <c r="BM92" s="3"/>
      <c r="BN92" s="3">
        <v>282903.90676631767</v>
      </c>
      <c r="BO92" s="5">
        <f t="shared" si="59"/>
        <v>301.44417759573827</v>
      </c>
      <c r="BP92" s="3"/>
      <c r="BQ92" s="3">
        <v>1315632.4263444513</v>
      </c>
      <c r="BR92" s="5">
        <f t="shared" si="60"/>
        <v>1421.2859929096276</v>
      </c>
      <c r="BS92" s="3"/>
      <c r="BT92" s="3">
        <v>632517.3252121822</v>
      </c>
      <c r="BU92" s="5">
        <f t="shared" si="61"/>
        <v>642.611410339941</v>
      </c>
      <c r="BV92" s="3"/>
      <c r="BW92" s="3">
        <v>524569.3443446074</v>
      </c>
      <c r="BX92" s="5">
        <f t="shared" si="62"/>
        <v>494.3632108791314</v>
      </c>
      <c r="BY92" s="3"/>
      <c r="BZ92" s="3">
        <v>0.9059139796709922</v>
      </c>
      <c r="CA92" s="5">
        <f t="shared" si="63"/>
        <v>0.8542803931040499</v>
      </c>
      <c r="CB92" s="3"/>
      <c r="CC92" s="3">
        <v>1315632.4263444513</v>
      </c>
      <c r="CD92" s="5">
        <f t="shared" si="64"/>
        <v>1273.9911838737717</v>
      </c>
      <c r="CE92" s="3"/>
      <c r="CF92" s="3">
        <v>0.08823860487101395</v>
      </c>
      <c r="CG92" s="5">
        <f t="shared" si="65"/>
        <v>8.58107849897201</v>
      </c>
      <c r="CH92" s="3"/>
      <c r="CI92" s="3">
        <v>0.08823860487101395</v>
      </c>
      <c r="CJ92" s="5">
        <f t="shared" si="66"/>
        <v>8.85197124656798</v>
      </c>
      <c r="CK92" s="3"/>
      <c r="CL92" s="3">
        <v>0.9453875267494294</v>
      </c>
      <c r="CM92" s="5">
        <f t="shared" si="67"/>
        <v>0.8285660418218217</v>
      </c>
      <c r="CN92" s="3"/>
      <c r="CO92" s="3">
        <v>0.9453875267494294</v>
      </c>
      <c r="CP92" s="5">
        <f t="shared" si="68"/>
        <v>0.9106663783870468</v>
      </c>
      <c r="CQ92" s="3"/>
      <c r="CR92" s="3">
        <v>331662.07328747696</v>
      </c>
      <c r="CS92" s="5">
        <f t="shared" si="69"/>
        <v>179.8241011290749</v>
      </c>
      <c r="CT92" s="3"/>
      <c r="CU92" s="3">
        <v>331662.07328747696</v>
      </c>
      <c r="CV92" s="5">
        <f t="shared" si="70"/>
        <v>105.85181515051379</v>
      </c>
      <c r="CW92" s="3"/>
      <c r="CX92" s="3">
        <v>0.9383510210330492</v>
      </c>
      <c r="CY92" s="5">
        <f t="shared" si="71"/>
        <v>0.872216188118643</v>
      </c>
      <c r="CZ92" s="3"/>
      <c r="DA92" s="3">
        <v>0.9383510210330492</v>
      </c>
      <c r="DB92" s="5">
        <f t="shared" si="72"/>
        <v>0.8768131431519977</v>
      </c>
      <c r="DC92" s="3"/>
      <c r="DD92" s="3">
        <v>332079.00632507476</v>
      </c>
      <c r="DE92" s="5">
        <f t="shared" si="73"/>
        <v>178.82557267292697</v>
      </c>
      <c r="DF92" s="3"/>
      <c r="DG92" s="4">
        <v>332079.00632507476</v>
      </c>
      <c r="DH92" s="5">
        <f t="shared" si="74"/>
        <v>136.91097209532063</v>
      </c>
      <c r="DI92" s="4"/>
      <c r="DJ92" s="4">
        <v>1.2718203239770889</v>
      </c>
      <c r="DK92" s="5">
        <f t="shared" si="75"/>
        <v>1.2718239996234362</v>
      </c>
    </row>
    <row r="93" spans="1:115" ht="12">
      <c r="A93" s="1" t="s">
        <v>208</v>
      </c>
      <c r="B93" s="3"/>
      <c r="C93" s="3">
        <v>270197.74378253304</v>
      </c>
      <c r="D93" s="5">
        <f t="shared" si="38"/>
        <v>298.04085801953215</v>
      </c>
      <c r="E93" s="3"/>
      <c r="F93" s="3">
        <v>35725.87092296174</v>
      </c>
      <c r="G93" s="5">
        <f t="shared" si="39"/>
        <v>36.09958811839479</v>
      </c>
      <c r="H93" s="3"/>
      <c r="I93" s="3">
        <v>20.14</v>
      </c>
      <c r="J93" s="5">
        <f t="shared" si="40"/>
        <v>20.31940269523645</v>
      </c>
      <c r="K93" s="3"/>
      <c r="L93" s="3">
        <v>26686.76666623596</v>
      </c>
      <c r="M93" s="5">
        <f t="shared" si="41"/>
        <v>0.6232115593530596</v>
      </c>
      <c r="N93" s="3"/>
      <c r="O93" s="3">
        <v>0.9412090155130627</v>
      </c>
      <c r="P93" s="5">
        <f t="shared" si="42"/>
        <v>0.9217965257113978</v>
      </c>
      <c r="Q93" s="3"/>
      <c r="R93" s="3">
        <v>277460.2556906075</v>
      </c>
      <c r="S93" s="5">
        <f t="shared" si="43"/>
        <v>149.32259223849343</v>
      </c>
      <c r="T93" s="3"/>
      <c r="U93" s="3">
        <v>103345.9987838058</v>
      </c>
      <c r="V93" s="5">
        <f t="shared" si="44"/>
        <v>104318.9854749017</v>
      </c>
      <c r="W93" s="3"/>
      <c r="X93" s="3">
        <v>124696.59454810736</v>
      </c>
      <c r="Y93" s="5">
        <f t="shared" si="45"/>
        <v>125618.24356596012</v>
      </c>
      <c r="Z93" s="3"/>
      <c r="AA93" s="3">
        <v>0.9048162219808783</v>
      </c>
      <c r="AB93" s="5">
        <f t="shared" si="46"/>
        <v>0.8402491645705435</v>
      </c>
      <c r="AC93" s="3"/>
      <c r="AD93" s="3">
        <v>761617.5510067855</v>
      </c>
      <c r="AE93" s="5">
        <f t="shared" si="47"/>
        <v>830.8923076255604</v>
      </c>
      <c r="AF93" s="3"/>
      <c r="AG93" s="3">
        <v>137161.04336817158</v>
      </c>
      <c r="AH93" s="5">
        <f t="shared" si="48"/>
        <v>137801.52267254083</v>
      </c>
      <c r="AI93" s="3"/>
      <c r="AJ93" s="3">
        <v>0.9144456465014136</v>
      </c>
      <c r="AK93" s="5">
        <f t="shared" si="49"/>
        <v>92.67512639257983</v>
      </c>
      <c r="AL93" s="3"/>
      <c r="AM93" s="3">
        <v>0.9144456465014136</v>
      </c>
      <c r="AN93" s="5">
        <f t="shared" si="50"/>
        <v>92.36450672735307</v>
      </c>
      <c r="AO93" s="3"/>
      <c r="AP93" s="3">
        <v>0.9618985753003167</v>
      </c>
      <c r="AQ93" s="5">
        <f t="shared" si="51"/>
        <v>0.3635296078466244</v>
      </c>
      <c r="AR93" s="3"/>
      <c r="AS93" s="3">
        <v>0.9618985753003167</v>
      </c>
      <c r="AT93" s="5">
        <f t="shared" si="52"/>
        <v>0.13918614293863016</v>
      </c>
      <c r="AU93" s="3"/>
      <c r="AV93" s="3">
        <v>0.9048162219808783</v>
      </c>
      <c r="AW93" s="5">
        <f t="shared" si="53"/>
        <v>0.8479428649350915</v>
      </c>
      <c r="AX93" s="3"/>
      <c r="AY93" s="3">
        <v>761617.5510067855</v>
      </c>
      <c r="AZ93" s="5">
        <f t="shared" si="54"/>
        <v>1113.8005578399668</v>
      </c>
      <c r="BA93" s="3"/>
      <c r="BB93" s="3">
        <v>200243.23244234355</v>
      </c>
      <c r="BC93" s="5">
        <f t="shared" si="55"/>
        <v>137.5735117924355</v>
      </c>
      <c r="BD93" s="3"/>
      <c r="BE93" s="3">
        <v>10.0521</v>
      </c>
      <c r="BF93" s="5">
        <f t="shared" si="56"/>
        <v>8.165433333333333</v>
      </c>
      <c r="BG93" s="3"/>
      <c r="BH93" s="3">
        <v>11.914577701955402</v>
      </c>
      <c r="BI93" s="5">
        <f t="shared" si="57"/>
        <v>10.035049553259007</v>
      </c>
      <c r="BJ93" s="3"/>
      <c r="BK93" s="3">
        <v>0.9412090155130627</v>
      </c>
      <c r="BL93" s="5">
        <f t="shared" si="58"/>
        <v>0.9000071563036856</v>
      </c>
      <c r="BM93" s="3"/>
      <c r="BN93" s="3">
        <v>277460.2556906075</v>
      </c>
      <c r="BO93" s="5">
        <f t="shared" si="59"/>
        <v>295.64377370456447</v>
      </c>
      <c r="BP93" s="3"/>
      <c r="BQ93" s="3">
        <v>1311948.2775646732</v>
      </c>
      <c r="BR93" s="5">
        <f t="shared" si="60"/>
        <v>1417.3059837888104</v>
      </c>
      <c r="BS93" s="3"/>
      <c r="BT93" s="3">
        <v>642980.7397559232</v>
      </c>
      <c r="BU93" s="5">
        <f t="shared" si="61"/>
        <v>653.2418062341076</v>
      </c>
      <c r="BV93" s="3"/>
      <c r="BW93" s="3">
        <v>532889.346253881</v>
      </c>
      <c r="BX93" s="5">
        <f t="shared" si="62"/>
        <v>502.20412438795995</v>
      </c>
      <c r="BY93" s="3"/>
      <c r="BZ93" s="3">
        <v>0.9135735402830849</v>
      </c>
      <c r="CA93" s="5">
        <f t="shared" si="63"/>
        <v>0.861503388440847</v>
      </c>
      <c r="CB93" s="3"/>
      <c r="CC93" s="3">
        <v>1311948.2775646732</v>
      </c>
      <c r="CD93" s="5">
        <f t="shared" si="64"/>
        <v>1270.423642536593</v>
      </c>
      <c r="CE93" s="3"/>
      <c r="CF93" s="3">
        <v>0.09087455529633727</v>
      </c>
      <c r="CG93" s="5">
        <f t="shared" si="65"/>
        <v>8.844673541504342</v>
      </c>
      <c r="CH93" s="3"/>
      <c r="CI93" s="3">
        <v>0.09087455529633727</v>
      </c>
      <c r="CJ93" s="5">
        <f t="shared" si="66"/>
        <v>9.115566289100311</v>
      </c>
      <c r="CK93" s="3"/>
      <c r="CL93" s="3">
        <v>0.9417628266974325</v>
      </c>
      <c r="CM93" s="5">
        <f t="shared" si="67"/>
        <v>0.8253892457568252</v>
      </c>
      <c r="CN93" s="3"/>
      <c r="CO93" s="3">
        <v>0.9417628266974325</v>
      </c>
      <c r="CP93" s="5">
        <f t="shared" si="68"/>
        <v>0.9071748023130097</v>
      </c>
      <c r="CQ93" s="3"/>
      <c r="CR93" s="3">
        <v>329499.91299572506</v>
      </c>
      <c r="CS93" s="5">
        <f t="shared" si="69"/>
        <v>178.65179786537237</v>
      </c>
      <c r="CT93" s="3"/>
      <c r="CU93" s="3">
        <v>329499.91299572506</v>
      </c>
      <c r="CV93" s="5">
        <f t="shared" si="70"/>
        <v>105.1617495386706</v>
      </c>
      <c r="CW93" s="3"/>
      <c r="CX93" s="3">
        <v>0.9374747750293599</v>
      </c>
      <c r="CY93" s="5">
        <f t="shared" si="71"/>
        <v>0.8714016997959781</v>
      </c>
      <c r="CZ93" s="3"/>
      <c r="DA93" s="3">
        <v>0.9374747750293599</v>
      </c>
      <c r="DB93" s="5">
        <f t="shared" si="72"/>
        <v>0.8759943621250177</v>
      </c>
      <c r="DC93" s="3"/>
      <c r="DD93" s="3">
        <v>331976.28028483444</v>
      </c>
      <c r="DE93" s="5">
        <f t="shared" si="73"/>
        <v>178.77025438232593</v>
      </c>
      <c r="DF93" s="3"/>
      <c r="DG93" s="4">
        <v>331976.28028483444</v>
      </c>
      <c r="DH93" s="5">
        <f t="shared" si="74"/>
        <v>136.86861975819326</v>
      </c>
      <c r="DI93" s="4"/>
      <c r="DJ93" s="4">
        <v>1.3859333530456295</v>
      </c>
      <c r="DK93" s="5">
        <f t="shared" si="75"/>
        <v>1.385937028691977</v>
      </c>
    </row>
    <row r="94" spans="1:115" ht="12">
      <c r="A94" s="1" t="s">
        <v>209</v>
      </c>
      <c r="B94" s="3"/>
      <c r="C94" s="3">
        <v>271706.17399210075</v>
      </c>
      <c r="D94" s="5">
        <f t="shared" si="38"/>
        <v>299.7047277011531</v>
      </c>
      <c r="E94" s="3"/>
      <c r="F94" s="3">
        <v>35421.789941038034</v>
      </c>
      <c r="G94" s="5">
        <f t="shared" si="39"/>
        <v>35.79232624013986</v>
      </c>
      <c r="H94" s="3"/>
      <c r="I94" s="3">
        <v>19.1867</v>
      </c>
      <c r="J94" s="5">
        <f t="shared" si="40"/>
        <v>19.357610908276722</v>
      </c>
      <c r="K94" s="3"/>
      <c r="L94" s="3">
        <v>27149.183051891596</v>
      </c>
      <c r="M94" s="5">
        <f t="shared" si="41"/>
        <v>0.6340102911881704</v>
      </c>
      <c r="N94" s="3"/>
      <c r="O94" s="3">
        <v>0.9463761059214503</v>
      </c>
      <c r="P94" s="5">
        <f t="shared" si="42"/>
        <v>0.9268570445844475</v>
      </c>
      <c r="Q94" s="3"/>
      <c r="R94" s="3">
        <v>275110.8838798717</v>
      </c>
      <c r="S94" s="5">
        <f t="shared" si="43"/>
        <v>148.05821551528336</v>
      </c>
      <c r="T94" s="3"/>
      <c r="U94" s="3">
        <v>102889.73676302773</v>
      </c>
      <c r="V94" s="5">
        <f t="shared" si="44"/>
        <v>103858.42781733949</v>
      </c>
      <c r="W94" s="3"/>
      <c r="X94" s="3">
        <v>124092.7174517615</v>
      </c>
      <c r="Y94" s="5">
        <f t="shared" si="45"/>
        <v>125009.90313414975</v>
      </c>
      <c r="Z94" s="3"/>
      <c r="AA94" s="3">
        <v>0.9142199820346453</v>
      </c>
      <c r="AB94" s="5">
        <f t="shared" si="46"/>
        <v>0.8489818788356582</v>
      </c>
      <c r="AC94" s="3"/>
      <c r="AD94" s="3">
        <v>767896.7095274985</v>
      </c>
      <c r="AE94" s="5">
        <f t="shared" si="47"/>
        <v>837.742602115656</v>
      </c>
      <c r="AF94" s="3"/>
      <c r="AG94" s="3">
        <v>136350.29704988797</v>
      </c>
      <c r="AH94" s="5">
        <f t="shared" si="48"/>
        <v>136986.99053996766</v>
      </c>
      <c r="AI94" s="3"/>
      <c r="AJ94" s="3">
        <v>0.9419020793123336</v>
      </c>
      <c r="AK94" s="5">
        <f t="shared" si="49"/>
        <v>95.45771756218791</v>
      </c>
      <c r="AL94" s="3"/>
      <c r="AM94" s="3">
        <v>0.9419020793123336</v>
      </c>
      <c r="AN94" s="5">
        <f t="shared" si="50"/>
        <v>95.13777147280388</v>
      </c>
      <c r="AO94" s="3"/>
      <c r="AP94" s="3">
        <v>0.9872444497204279</v>
      </c>
      <c r="AQ94" s="5">
        <f t="shared" si="51"/>
        <v>0.3731085551754486</v>
      </c>
      <c r="AR94" s="3"/>
      <c r="AS94" s="3">
        <v>0.9872444497204279</v>
      </c>
      <c r="AT94" s="5">
        <f t="shared" si="52"/>
        <v>0.14285367566040463</v>
      </c>
      <c r="AU94" s="3"/>
      <c r="AV94" s="3">
        <v>0.9142199820346453</v>
      </c>
      <c r="AW94" s="5">
        <f t="shared" si="53"/>
        <v>0.8567555398711095</v>
      </c>
      <c r="AX94" s="3"/>
      <c r="AY94" s="3">
        <v>767896.7095274985</v>
      </c>
      <c r="AZ94" s="5">
        <f t="shared" si="54"/>
        <v>1122.9832903727067</v>
      </c>
      <c r="BA94" s="3"/>
      <c r="BB94" s="3">
        <v>202257.35134674874</v>
      </c>
      <c r="BC94" s="5">
        <f t="shared" si="55"/>
        <v>138.9572759649717</v>
      </c>
      <c r="BD94" s="3"/>
      <c r="BE94" s="3">
        <v>10.01286</v>
      </c>
      <c r="BF94" s="5">
        <f t="shared" si="56"/>
        <v>8.126193333333333</v>
      </c>
      <c r="BG94" s="3"/>
      <c r="BH94" s="3">
        <v>11.438385561252144</v>
      </c>
      <c r="BI94" s="5">
        <f t="shared" si="57"/>
        <v>9.55885741255575</v>
      </c>
      <c r="BJ94" s="3"/>
      <c r="BK94" s="3">
        <v>0.9463761059214503</v>
      </c>
      <c r="BL94" s="5">
        <f t="shared" si="58"/>
        <v>0.9049480549438054</v>
      </c>
      <c r="BM94" s="3"/>
      <c r="BN94" s="3">
        <v>275110.8838798717</v>
      </c>
      <c r="BO94" s="5">
        <f t="shared" si="59"/>
        <v>293.14043445609366</v>
      </c>
      <c r="BP94" s="3"/>
      <c r="BQ94" s="3">
        <v>1309324.9245877347</v>
      </c>
      <c r="BR94" s="5">
        <f t="shared" si="60"/>
        <v>1414.4719590521745</v>
      </c>
      <c r="BS94" s="3"/>
      <c r="BT94" s="3">
        <v>642580.4872532333</v>
      </c>
      <c r="BU94" s="5">
        <f t="shared" si="61"/>
        <v>652.8351662655355</v>
      </c>
      <c r="BV94" s="3"/>
      <c r="BW94" s="3">
        <v>532786.6013430167</v>
      </c>
      <c r="BX94" s="5">
        <f t="shared" si="62"/>
        <v>502.1072958092716</v>
      </c>
      <c r="BY94" s="3"/>
      <c r="BZ94" s="3">
        <v>0.9217574102745143</v>
      </c>
      <c r="CA94" s="5">
        <f t="shared" si="63"/>
        <v>0.869220809553975</v>
      </c>
      <c r="CB94" s="3"/>
      <c r="CC94" s="3">
        <v>1309324.9245877347</v>
      </c>
      <c r="CD94" s="5">
        <f t="shared" si="64"/>
        <v>1267.883321624851</v>
      </c>
      <c r="CE94" s="3"/>
      <c r="CF94" s="3">
        <v>0.08989771099392371</v>
      </c>
      <c r="CG94" s="5">
        <f t="shared" si="65"/>
        <v>8.746989111262986</v>
      </c>
      <c r="CH94" s="3"/>
      <c r="CI94" s="3">
        <v>0.08989771099392371</v>
      </c>
      <c r="CJ94" s="5">
        <f t="shared" si="66"/>
        <v>9.017881858858955</v>
      </c>
      <c r="CK94" s="3"/>
      <c r="CL94" s="3">
        <v>0.9513199164751046</v>
      </c>
      <c r="CM94" s="5">
        <f t="shared" si="67"/>
        <v>0.8337653664738487</v>
      </c>
      <c r="CN94" s="3"/>
      <c r="CO94" s="3">
        <v>0.9513199164751046</v>
      </c>
      <c r="CP94" s="5">
        <f t="shared" si="68"/>
        <v>0.9163808898585876</v>
      </c>
      <c r="CQ94" s="3"/>
      <c r="CR94" s="3">
        <v>328731.0226851946</v>
      </c>
      <c r="CS94" s="5">
        <f t="shared" si="69"/>
        <v>178.23491266777503</v>
      </c>
      <c r="CT94" s="3"/>
      <c r="CU94" s="3">
        <v>328731.0226851946</v>
      </c>
      <c r="CV94" s="5">
        <f t="shared" si="70"/>
        <v>104.91635387369584</v>
      </c>
      <c r="CW94" s="3"/>
      <c r="CX94" s="3">
        <v>0.9402753989952167</v>
      </c>
      <c r="CY94" s="5">
        <f t="shared" si="71"/>
        <v>0.8740049362236042</v>
      </c>
      <c r="CZ94" s="3"/>
      <c r="DA94" s="3">
        <v>0.9402753989952167</v>
      </c>
      <c r="DB94" s="5">
        <f t="shared" si="72"/>
        <v>0.8786113187300058</v>
      </c>
      <c r="DC94" s="3"/>
      <c r="DD94" s="3">
        <v>331350.71000959445</v>
      </c>
      <c r="DE94" s="5">
        <f t="shared" si="73"/>
        <v>178.43338285300243</v>
      </c>
      <c r="DF94" s="3"/>
      <c r="DG94" s="4">
        <v>331350.71000959445</v>
      </c>
      <c r="DH94" s="5">
        <f t="shared" si="74"/>
        <v>136.61070693363726</v>
      </c>
      <c r="DI94" s="4"/>
      <c r="DJ94" s="4">
        <v>1.2681283230368887</v>
      </c>
      <c r="DK94" s="5">
        <f t="shared" si="75"/>
        <v>1.268131998683236</v>
      </c>
    </row>
    <row r="95" spans="1:115" ht="12">
      <c r="A95" s="1" t="s">
        <v>210</v>
      </c>
      <c r="B95" s="3"/>
      <c r="C95" s="3">
        <v>272054.95096676564</v>
      </c>
      <c r="D95" s="5">
        <f t="shared" si="38"/>
        <v>300.08944515782525</v>
      </c>
      <c r="E95" s="3"/>
      <c r="F95" s="3">
        <v>35192.51956651802</v>
      </c>
      <c r="G95" s="5">
        <f t="shared" si="39"/>
        <v>35.56065753972469</v>
      </c>
      <c r="H95" s="3"/>
      <c r="I95" s="3">
        <v>18.1933</v>
      </c>
      <c r="J95" s="5">
        <f t="shared" si="40"/>
        <v>18.355361919326977</v>
      </c>
      <c r="K95" s="3"/>
      <c r="L95" s="3">
        <v>27448.846219246432</v>
      </c>
      <c r="M95" s="5">
        <f t="shared" si="41"/>
        <v>0.6410082745761004</v>
      </c>
      <c r="N95" s="3"/>
      <c r="O95" s="3">
        <v>0.9549194268258988</v>
      </c>
      <c r="P95" s="5">
        <f t="shared" si="42"/>
        <v>0.9352241590063864</v>
      </c>
      <c r="Q95" s="3"/>
      <c r="R95" s="3">
        <v>267348.06075240177</v>
      </c>
      <c r="S95" s="5">
        <f t="shared" si="43"/>
        <v>143.88044645211596</v>
      </c>
      <c r="T95" s="3"/>
      <c r="U95" s="3">
        <v>102620.84123636331</v>
      </c>
      <c r="V95" s="5">
        <f t="shared" si="44"/>
        <v>103587.00068062902</v>
      </c>
      <c r="W95" s="3"/>
      <c r="X95" s="3">
        <v>123497.89851186085</v>
      </c>
      <c r="Y95" s="5">
        <f t="shared" si="45"/>
        <v>124410.68780881654</v>
      </c>
      <c r="Z95" s="3"/>
      <c r="AA95" s="3">
        <v>0.9278363910531442</v>
      </c>
      <c r="AB95" s="5">
        <f t="shared" si="46"/>
        <v>0.8616266303601134</v>
      </c>
      <c r="AC95" s="3"/>
      <c r="AD95" s="3">
        <v>755105.3694553111</v>
      </c>
      <c r="AE95" s="5">
        <f t="shared" si="47"/>
        <v>823.7877949343437</v>
      </c>
      <c r="AF95" s="3"/>
      <c r="AG95" s="3">
        <v>136167.64015093225</v>
      </c>
      <c r="AH95" s="5">
        <f t="shared" si="48"/>
        <v>136803.48071688195</v>
      </c>
      <c r="AI95" s="3"/>
      <c r="AJ95" s="3">
        <v>0.9855605204403947</v>
      </c>
      <c r="AK95" s="5">
        <f t="shared" si="49"/>
        <v>99.88231246854006</v>
      </c>
      <c r="AL95" s="3"/>
      <c r="AM95" s="3">
        <v>0.9855605204403947</v>
      </c>
      <c r="AN95" s="5">
        <f t="shared" si="50"/>
        <v>99.54753644320587</v>
      </c>
      <c r="AO95" s="3"/>
      <c r="AP95" s="3">
        <v>1.0246327062246057</v>
      </c>
      <c r="AQ95" s="5">
        <f t="shared" si="51"/>
        <v>0.38723867094237263</v>
      </c>
      <c r="AR95" s="3"/>
      <c r="AS95" s="3">
        <v>1.0246327062246057</v>
      </c>
      <c r="AT95" s="5">
        <f t="shared" si="52"/>
        <v>0.14826373379713897</v>
      </c>
      <c r="AU95" s="3"/>
      <c r="AV95" s="3">
        <v>0.9278363910531442</v>
      </c>
      <c r="AW95" s="5">
        <f t="shared" si="53"/>
        <v>0.8695160724442291</v>
      </c>
      <c r="AX95" s="3"/>
      <c r="AY95" s="3">
        <v>755105.3694553111</v>
      </c>
      <c r="AZ95" s="5">
        <f t="shared" si="54"/>
        <v>1104.277049045823</v>
      </c>
      <c r="BA95" s="3"/>
      <c r="BB95" s="3">
        <v>204664.63214096992</v>
      </c>
      <c r="BC95" s="5">
        <f t="shared" si="55"/>
        <v>140.6111549435127</v>
      </c>
      <c r="BD95" s="3"/>
      <c r="BE95" s="3">
        <v>9.417175</v>
      </c>
      <c r="BF95" s="5">
        <f t="shared" si="56"/>
        <v>7.530508333333334</v>
      </c>
      <c r="BG95" s="3"/>
      <c r="BH95" s="3">
        <v>10.693708949828473</v>
      </c>
      <c r="BI95" s="5">
        <f t="shared" si="57"/>
        <v>8.814180801132077</v>
      </c>
      <c r="BJ95" s="3"/>
      <c r="BK95" s="3">
        <v>0.9549194268258988</v>
      </c>
      <c r="BL95" s="5">
        <f t="shared" si="58"/>
        <v>0.9131173880312187</v>
      </c>
      <c r="BM95" s="3"/>
      <c r="BN95" s="3">
        <v>267348.06075240177</v>
      </c>
      <c r="BO95" s="5">
        <f t="shared" si="59"/>
        <v>284.86887023406166</v>
      </c>
      <c r="BP95" s="3"/>
      <c r="BQ95" s="3">
        <v>1300403.7906967085</v>
      </c>
      <c r="BR95" s="5">
        <f t="shared" si="60"/>
        <v>1404.8344019455762</v>
      </c>
      <c r="BS95" s="3"/>
      <c r="BT95" s="3">
        <v>642179.1413002693</v>
      </c>
      <c r="BU95" s="5">
        <f t="shared" si="61"/>
        <v>652.4274153967638</v>
      </c>
      <c r="BV95" s="3"/>
      <c r="BW95" s="3">
        <v>533620.1222756018</v>
      </c>
      <c r="BX95" s="5">
        <f t="shared" si="62"/>
        <v>502.8928203333602</v>
      </c>
      <c r="BY95" s="3"/>
      <c r="BZ95" s="3">
        <v>0.9332687128067737</v>
      </c>
      <c r="CA95" s="5">
        <f t="shared" si="63"/>
        <v>0.8800760124463838</v>
      </c>
      <c r="CB95" s="3"/>
      <c r="CC95" s="3">
        <v>1300403.7906967085</v>
      </c>
      <c r="CD95" s="5">
        <f t="shared" si="64"/>
        <v>1259.244551631241</v>
      </c>
      <c r="CE95" s="3"/>
      <c r="CF95" s="3">
        <v>0.09304517303103634</v>
      </c>
      <c r="CG95" s="5">
        <f t="shared" si="65"/>
        <v>9.061735314974248</v>
      </c>
      <c r="CH95" s="3"/>
      <c r="CI95" s="3">
        <v>0.09304517303103634</v>
      </c>
      <c r="CJ95" s="5">
        <f t="shared" si="66"/>
        <v>9.332628062570217</v>
      </c>
      <c r="CK95" s="3"/>
      <c r="CL95" s="3">
        <v>0.9546887483567045</v>
      </c>
      <c r="CM95" s="5">
        <f t="shared" si="67"/>
        <v>0.8367179119842573</v>
      </c>
      <c r="CN95" s="3"/>
      <c r="CO95" s="3">
        <v>0.9546887483567045</v>
      </c>
      <c r="CP95" s="5">
        <f t="shared" si="68"/>
        <v>0.9196259950056375</v>
      </c>
      <c r="CQ95" s="3"/>
      <c r="CR95" s="3">
        <v>316022.71254677087</v>
      </c>
      <c r="CS95" s="5">
        <f t="shared" si="69"/>
        <v>171.34458473591425</v>
      </c>
      <c r="CT95" s="3"/>
      <c r="CU95" s="3">
        <v>316022.71254677087</v>
      </c>
      <c r="CV95" s="5">
        <f t="shared" si="70"/>
        <v>100.86042525239145</v>
      </c>
      <c r="CW95" s="3"/>
      <c r="CX95" s="3">
        <v>0.9463701041161476</v>
      </c>
      <c r="CY95" s="5">
        <f t="shared" si="71"/>
        <v>0.8796700874827068</v>
      </c>
      <c r="CZ95" s="3"/>
      <c r="DA95" s="3">
        <v>0.9463701041161476</v>
      </c>
      <c r="DB95" s="5">
        <f t="shared" si="72"/>
        <v>0.884306327776604</v>
      </c>
      <c r="DC95" s="3"/>
      <c r="DD95" s="3">
        <v>330688.3233576683</v>
      </c>
      <c r="DE95" s="5">
        <f t="shared" si="73"/>
        <v>178.07668559088873</v>
      </c>
      <c r="DF95" s="3"/>
      <c r="DG95" s="4">
        <v>330688.3233576683</v>
      </c>
      <c r="DH95" s="5">
        <f t="shared" si="74"/>
        <v>136.33761529372373</v>
      </c>
      <c r="DI95" s="4"/>
      <c r="DJ95" s="4">
        <v>1.1904773032564258</v>
      </c>
      <c r="DK95" s="5">
        <f t="shared" si="75"/>
        <v>1.190480978902773</v>
      </c>
    </row>
    <row r="96" spans="1:115" ht="12">
      <c r="A96" s="1" t="s">
        <v>211</v>
      </c>
      <c r="B96" s="3"/>
      <c r="C96" s="3">
        <v>273503.86556729046</v>
      </c>
      <c r="D96" s="5">
        <f aca="true" t="shared" si="76" ref="D96:D101">D97*C96/C97</f>
        <v>301.6876663150123</v>
      </c>
      <c r="E96" s="3"/>
      <c r="F96" s="3">
        <v>35055.258292604645</v>
      </c>
      <c r="G96" s="5">
        <f t="shared" si="39"/>
        <v>35.42196041842668</v>
      </c>
      <c r="H96" s="3"/>
      <c r="I96" s="3">
        <v>18.2433</v>
      </c>
      <c r="J96" s="5">
        <f t="shared" si="40"/>
        <v>18.405807308341963</v>
      </c>
      <c r="K96" s="3"/>
      <c r="L96" s="3">
        <v>27772.662512188926</v>
      </c>
      <c r="M96" s="5">
        <f t="shared" si="41"/>
        <v>0.6485703018307526</v>
      </c>
      <c r="N96" s="3"/>
      <c r="O96" s="3">
        <v>0.9624984045298257</v>
      </c>
      <c r="P96" s="5">
        <f t="shared" si="42"/>
        <v>0.9426468198614949</v>
      </c>
      <c r="Q96" s="3"/>
      <c r="R96" s="3">
        <v>263147.80252545903</v>
      </c>
      <c r="S96" s="5">
        <f t="shared" si="43"/>
        <v>141.6199661359098</v>
      </c>
      <c r="T96" s="3"/>
      <c r="U96" s="3">
        <v>102164.10383001203</v>
      </c>
      <c r="V96" s="5">
        <f t="shared" si="44"/>
        <v>103125.96316181151</v>
      </c>
      <c r="W96" s="3"/>
      <c r="X96" s="3">
        <v>122944.34450687717</v>
      </c>
      <c r="Y96" s="5">
        <f t="shared" si="45"/>
        <v>123853.04241299038</v>
      </c>
      <c r="Z96" s="3"/>
      <c r="AA96" s="3">
        <v>0.9357955466442598</v>
      </c>
      <c r="AB96" s="5">
        <f t="shared" si="46"/>
        <v>0.8690178261340805</v>
      </c>
      <c r="AC96" s="3"/>
      <c r="AD96" s="3">
        <v>754975.4139106239</v>
      </c>
      <c r="AE96" s="5">
        <f t="shared" si="47"/>
        <v>823.6460189704478</v>
      </c>
      <c r="AF96" s="3"/>
      <c r="AG96" s="3">
        <v>136299.97587715468</v>
      </c>
      <c r="AH96" s="5">
        <f t="shared" si="48"/>
        <v>136936.43439038584</v>
      </c>
      <c r="AI96" s="3"/>
      <c r="AJ96" s="3">
        <v>1.0006947417291716</v>
      </c>
      <c r="AK96" s="5">
        <f t="shared" si="49"/>
        <v>101.41610059050967</v>
      </c>
      <c r="AL96" s="3"/>
      <c r="AM96" s="3">
        <v>1.0006947417291716</v>
      </c>
      <c r="AN96" s="5">
        <f t="shared" si="50"/>
        <v>101.07618376017719</v>
      </c>
      <c r="AO96" s="3"/>
      <c r="AP96" s="3">
        <v>1.035232917332593</v>
      </c>
      <c r="AQ96" s="5">
        <f t="shared" si="51"/>
        <v>0.3912448007840505</v>
      </c>
      <c r="AR96" s="3"/>
      <c r="AS96" s="3">
        <v>1.035232917332593</v>
      </c>
      <c r="AT96" s="5">
        <f t="shared" si="52"/>
        <v>0.14979757794281237</v>
      </c>
      <c r="AU96" s="3"/>
      <c r="AV96" s="3">
        <v>0.9357955466442598</v>
      </c>
      <c r="AW96" s="5">
        <f t="shared" si="53"/>
        <v>0.8769749453406717</v>
      </c>
      <c r="AX96" s="3"/>
      <c r="AY96" s="3">
        <v>754975.4139106239</v>
      </c>
      <c r="AZ96" s="5">
        <f t="shared" si="54"/>
        <v>1104.0870001715873</v>
      </c>
      <c r="BA96" s="3"/>
      <c r="BB96" s="3">
        <v>207661.6871110269</v>
      </c>
      <c r="BC96" s="5">
        <f t="shared" si="55"/>
        <v>142.67022766340816</v>
      </c>
      <c r="BD96" s="3"/>
      <c r="BE96" s="3">
        <v>8.9926</v>
      </c>
      <c r="BF96" s="5">
        <f t="shared" si="56"/>
        <v>7.105933333333333</v>
      </c>
      <c r="BG96" s="3"/>
      <c r="BH96" s="3">
        <v>9.080682434922812</v>
      </c>
      <c r="BI96" s="5">
        <f t="shared" si="57"/>
        <v>7.2011542862264175</v>
      </c>
      <c r="BJ96" s="3"/>
      <c r="BK96" s="3">
        <v>0.9624984045298257</v>
      </c>
      <c r="BL96" s="5">
        <f t="shared" si="58"/>
        <v>0.9203645924869496</v>
      </c>
      <c r="BM96" s="3"/>
      <c r="BN96" s="3">
        <v>263147.80252545903</v>
      </c>
      <c r="BO96" s="5">
        <f t="shared" si="59"/>
        <v>280.39334565971797</v>
      </c>
      <c r="BP96" s="3"/>
      <c r="BQ96" s="3">
        <v>1301368.3896073478</v>
      </c>
      <c r="BR96" s="5">
        <f t="shared" si="60"/>
        <v>1405.876464221494</v>
      </c>
      <c r="BS96" s="3"/>
      <c r="BT96" s="3">
        <v>645320.285962878</v>
      </c>
      <c r="BU96" s="5">
        <f t="shared" si="61"/>
        <v>655.6186883014919</v>
      </c>
      <c r="BV96" s="3"/>
      <c r="BW96" s="3">
        <v>536247.2667056</v>
      </c>
      <c r="BX96" s="5">
        <f t="shared" si="62"/>
        <v>505.36868662226766</v>
      </c>
      <c r="BY96" s="3"/>
      <c r="BZ96" s="3">
        <v>0.9417530103687958</v>
      </c>
      <c r="CA96" s="5">
        <f t="shared" si="63"/>
        <v>0.8880767379226904</v>
      </c>
      <c r="CB96" s="3"/>
      <c r="CC96" s="3">
        <v>1301368.3896073478</v>
      </c>
      <c r="CD96" s="5">
        <f t="shared" si="64"/>
        <v>1260.1786199040512</v>
      </c>
      <c r="CE96" s="3"/>
      <c r="CF96" s="3">
        <v>0.09798704133531722</v>
      </c>
      <c r="CG96" s="5">
        <f t="shared" si="65"/>
        <v>9.555922145402336</v>
      </c>
      <c r="CH96" s="3"/>
      <c r="CI96" s="3">
        <v>0.09798704133531722</v>
      </c>
      <c r="CJ96" s="5">
        <f t="shared" si="66"/>
        <v>9.826814892998305</v>
      </c>
      <c r="CK96" s="3"/>
      <c r="CL96" s="3">
        <v>0.9563235214681138</v>
      </c>
      <c r="CM96" s="5">
        <f t="shared" si="67"/>
        <v>0.8381506762717812</v>
      </c>
      <c r="CN96" s="3"/>
      <c r="CO96" s="3">
        <v>0.9563235214681138</v>
      </c>
      <c r="CP96" s="5">
        <f t="shared" si="68"/>
        <v>0.9212007279767509</v>
      </c>
      <c r="CQ96" s="3"/>
      <c r="CR96" s="3">
        <v>314877.0503001395</v>
      </c>
      <c r="CS96" s="5">
        <f t="shared" si="69"/>
        <v>170.72341728780683</v>
      </c>
      <c r="CT96" s="3"/>
      <c r="CU96" s="3">
        <v>314877.0503001395</v>
      </c>
      <c r="CV96" s="5">
        <f t="shared" si="70"/>
        <v>100.49478070596112</v>
      </c>
      <c r="CW96" s="3"/>
      <c r="CX96" s="3">
        <v>0.9533653355052761</v>
      </c>
      <c r="CY96" s="5">
        <f t="shared" si="71"/>
        <v>0.8861722960597449</v>
      </c>
      <c r="CZ96" s="3"/>
      <c r="DA96" s="3">
        <v>0.9533653355052761</v>
      </c>
      <c r="DB96" s="5">
        <f t="shared" si="72"/>
        <v>0.8908428057937801</v>
      </c>
      <c r="DC96" s="3"/>
      <c r="DD96" s="3">
        <v>329843.97196276404</v>
      </c>
      <c r="DE96" s="5">
        <f t="shared" si="73"/>
        <v>177.6219997515101</v>
      </c>
      <c r="DF96" s="3"/>
      <c r="DG96" s="4">
        <v>329843.97196276404</v>
      </c>
      <c r="DH96" s="5">
        <f t="shared" si="74"/>
        <v>135.9895024408648</v>
      </c>
      <c r="DI96" s="4"/>
      <c r="DJ96" s="4">
        <v>1.206845307425457</v>
      </c>
      <c r="DK96" s="5">
        <f t="shared" si="75"/>
        <v>1.2068489830718043</v>
      </c>
    </row>
    <row r="97" spans="1:115" ht="12">
      <c r="A97" s="1" t="s">
        <v>212</v>
      </c>
      <c r="B97" s="3"/>
      <c r="C97" s="3">
        <v>273798.17131121235</v>
      </c>
      <c r="D97" s="5">
        <f t="shared" si="76"/>
        <v>302.0122994344848</v>
      </c>
      <c r="E97" s="3"/>
      <c r="F97" s="3">
        <v>34936.38258393568</v>
      </c>
      <c r="G97" s="5">
        <f t="shared" si="39"/>
        <v>35.30184118803799</v>
      </c>
      <c r="H97" s="3"/>
      <c r="I97" s="3">
        <v>16.4867</v>
      </c>
      <c r="J97" s="5">
        <f t="shared" si="40"/>
        <v>16.633559901467464</v>
      </c>
      <c r="K97" s="3"/>
      <c r="L97" s="3">
        <v>28523.662693503236</v>
      </c>
      <c r="M97" s="5">
        <f t="shared" si="41"/>
        <v>0.6661082823558896</v>
      </c>
      <c r="N97" s="3"/>
      <c r="O97" s="3">
        <v>0.9667270426660742</v>
      </c>
      <c r="P97" s="5">
        <f t="shared" si="42"/>
        <v>0.9467882420942174</v>
      </c>
      <c r="Q97" s="3"/>
      <c r="R97" s="3">
        <v>263509.6414858096</v>
      </c>
      <c r="S97" s="5">
        <f t="shared" si="43"/>
        <v>141.81469936499138</v>
      </c>
      <c r="T97" s="3"/>
      <c r="U97" s="3">
        <v>101839.34738419493</v>
      </c>
      <c r="V97" s="5">
        <f t="shared" si="44"/>
        <v>102798.14918398208</v>
      </c>
      <c r="W97" s="3"/>
      <c r="X97" s="3">
        <v>122629.32195495008</v>
      </c>
      <c r="Y97" s="5">
        <f t="shared" si="45"/>
        <v>123535.6914877293</v>
      </c>
      <c r="Z97" s="3"/>
      <c r="AA97" s="3">
        <v>0.9437568053654634</v>
      </c>
      <c r="AB97" s="5">
        <f t="shared" si="46"/>
        <v>0.8764109749602325</v>
      </c>
      <c r="AC97" s="3"/>
      <c r="AD97" s="3">
        <v>757411.8479634279</v>
      </c>
      <c r="AE97" s="5">
        <f t="shared" si="47"/>
        <v>826.3040647439934</v>
      </c>
      <c r="AF97" s="3"/>
      <c r="AG97" s="3">
        <v>136512.76064972012</v>
      </c>
      <c r="AH97" s="5">
        <f t="shared" si="48"/>
        <v>137150.21277046378</v>
      </c>
      <c r="AI97" s="3"/>
      <c r="AJ97" s="3">
        <v>1.042336297662799</v>
      </c>
      <c r="AK97" s="5">
        <f t="shared" si="49"/>
        <v>105.6362928721366</v>
      </c>
      <c r="AL97" s="3"/>
      <c r="AM97" s="3">
        <v>1.042336297662799</v>
      </c>
      <c r="AN97" s="5">
        <f t="shared" si="50"/>
        <v>105.28223120311073</v>
      </c>
      <c r="AO97" s="3"/>
      <c r="AP97" s="3">
        <v>1.070688723951842</v>
      </c>
      <c r="AQ97" s="5">
        <f t="shared" si="51"/>
        <v>0.4046445872138798</v>
      </c>
      <c r="AR97" s="3"/>
      <c r="AS97" s="3">
        <v>1.070688723951842</v>
      </c>
      <c r="AT97" s="5">
        <f t="shared" si="52"/>
        <v>0.15492801174823773</v>
      </c>
      <c r="AU97" s="3"/>
      <c r="AV97" s="3">
        <v>0.9437568053654634</v>
      </c>
      <c r="AW97" s="5">
        <f t="shared" si="53"/>
        <v>0.884435789172326</v>
      </c>
      <c r="AX97" s="3"/>
      <c r="AY97" s="3">
        <v>757411.8479634279</v>
      </c>
      <c r="AZ97" s="5">
        <f t="shared" si="54"/>
        <v>1107.650076683632</v>
      </c>
      <c r="BA97" s="3"/>
      <c r="BB97" s="3">
        <v>210458.05300077045</v>
      </c>
      <c r="BC97" s="5">
        <f t="shared" si="55"/>
        <v>144.5914205597492</v>
      </c>
      <c r="BD97" s="3"/>
      <c r="BE97" s="3">
        <v>7.977857</v>
      </c>
      <c r="BF97" s="5">
        <f t="shared" si="56"/>
        <v>6.091190333333333</v>
      </c>
      <c r="BG97" s="3"/>
      <c r="BH97" s="3">
        <v>8.110684415060033</v>
      </c>
      <c r="BI97" s="5">
        <f t="shared" si="57"/>
        <v>6.231156266363638</v>
      </c>
      <c r="BJ97" s="3"/>
      <c r="BK97" s="3">
        <v>0.9667270426660742</v>
      </c>
      <c r="BL97" s="5">
        <f t="shared" si="58"/>
        <v>0.9244081200364257</v>
      </c>
      <c r="BM97" s="3"/>
      <c r="BN97" s="3">
        <v>263509.6414858096</v>
      </c>
      <c r="BO97" s="5">
        <f t="shared" si="59"/>
        <v>280.77889794519797</v>
      </c>
      <c r="BP97" s="3"/>
      <c r="BQ97" s="3">
        <v>1306764.0136103278</v>
      </c>
      <c r="BR97" s="5">
        <f t="shared" si="60"/>
        <v>1411.7053908007442</v>
      </c>
      <c r="BS97" s="3"/>
      <c r="BT97" s="3">
        <v>645063.901694919</v>
      </c>
      <c r="BU97" s="5">
        <f t="shared" si="61"/>
        <v>655.3582125019288</v>
      </c>
      <c r="BV97" s="3"/>
      <c r="BW97" s="3">
        <v>535702.927509021</v>
      </c>
      <c r="BX97" s="5">
        <f t="shared" si="62"/>
        <v>504.8556919611627</v>
      </c>
      <c r="BY97" s="3"/>
      <c r="BZ97" s="3">
        <v>0.9480865710540424</v>
      </c>
      <c r="CA97" s="5">
        <f t="shared" si="63"/>
        <v>0.8940493101904302</v>
      </c>
      <c r="CB97" s="3"/>
      <c r="CC97" s="3">
        <v>1306764.0136103278</v>
      </c>
      <c r="CD97" s="5">
        <f t="shared" si="64"/>
        <v>1265.4034663532939</v>
      </c>
      <c r="CE97" s="3"/>
      <c r="CF97" s="3">
        <v>0.10170066614060895</v>
      </c>
      <c r="CG97" s="5">
        <f t="shared" si="65"/>
        <v>9.92728462593151</v>
      </c>
      <c r="CH97" s="3"/>
      <c r="CI97" s="3">
        <v>0.10170066614060895</v>
      </c>
      <c r="CJ97" s="5">
        <f t="shared" si="66"/>
        <v>10.198177373527479</v>
      </c>
      <c r="CK97" s="3"/>
      <c r="CL97" s="3">
        <v>0.966321991994036</v>
      </c>
      <c r="CM97" s="5">
        <f t="shared" si="67"/>
        <v>0.8469136363421558</v>
      </c>
      <c r="CN97" s="3"/>
      <c r="CO97" s="3">
        <v>0.966321991994036</v>
      </c>
      <c r="CP97" s="5">
        <f t="shared" si="68"/>
        <v>0.930831985726214</v>
      </c>
      <c r="CQ97" s="3"/>
      <c r="CR97" s="3">
        <v>317403.514787668</v>
      </c>
      <c r="CS97" s="5">
        <f t="shared" si="69"/>
        <v>172.09324290881037</v>
      </c>
      <c r="CT97" s="3"/>
      <c r="CU97" s="3">
        <v>317403.514787668</v>
      </c>
      <c r="CV97" s="5">
        <f t="shared" si="70"/>
        <v>101.30111604984712</v>
      </c>
      <c r="CW97" s="3"/>
      <c r="CX97" s="3">
        <v>0.9625277965603773</v>
      </c>
      <c r="CY97" s="5">
        <f t="shared" si="71"/>
        <v>0.8946889882955222</v>
      </c>
      <c r="CZ97" s="3"/>
      <c r="DA97" s="3">
        <v>0.9625277965603773</v>
      </c>
      <c r="DB97" s="5">
        <f t="shared" si="72"/>
        <v>0.8994043846663501</v>
      </c>
      <c r="DC97" s="3"/>
      <c r="DD97" s="3">
        <v>334401.5392197741</v>
      </c>
      <c r="DE97" s="5">
        <f t="shared" si="73"/>
        <v>180.0762638248384</v>
      </c>
      <c r="DF97" s="3"/>
      <c r="DG97" s="4">
        <v>334401.5392197741</v>
      </c>
      <c r="DH97" s="5">
        <f t="shared" si="74"/>
        <v>137.86851602396445</v>
      </c>
      <c r="DI97" s="4"/>
      <c r="DJ97" s="4">
        <v>1.1502692930142624</v>
      </c>
      <c r="DK97" s="5">
        <f t="shared" si="75"/>
        <v>1.1502729686606097</v>
      </c>
    </row>
    <row r="98" spans="1:115" ht="12">
      <c r="A98" s="1" t="s">
        <v>213</v>
      </c>
      <c r="B98" s="3"/>
      <c r="C98" s="3">
        <v>274471.13769206265</v>
      </c>
      <c r="D98" s="5">
        <f t="shared" si="76"/>
        <v>302.7546130998733</v>
      </c>
      <c r="E98" s="3"/>
      <c r="F98" s="3">
        <v>34879.02588962943</v>
      </c>
      <c r="G98" s="5">
        <f t="shared" si="39"/>
        <v>35.24388450323797</v>
      </c>
      <c r="H98" s="3"/>
      <c r="I98" s="3">
        <v>15.0667</v>
      </c>
      <c r="J98" s="5">
        <f t="shared" si="40"/>
        <v>15.200910853441858</v>
      </c>
      <c r="K98" s="3"/>
      <c r="L98" s="3">
        <v>28693.502318068975</v>
      </c>
      <c r="M98" s="5">
        <f t="shared" si="41"/>
        <v>0.6700745184529537</v>
      </c>
      <c r="N98" s="3"/>
      <c r="O98" s="3">
        <v>0.9702073051326915</v>
      </c>
      <c r="P98" s="5">
        <f t="shared" si="42"/>
        <v>0.9501967239483173</v>
      </c>
      <c r="Q98" s="3"/>
      <c r="R98" s="3">
        <v>260959.97450795164</v>
      </c>
      <c r="S98" s="5">
        <f t="shared" si="43"/>
        <v>140.44252848764899</v>
      </c>
      <c r="T98" s="3"/>
      <c r="U98" s="3">
        <v>101670.29248777973</v>
      </c>
      <c r="V98" s="5">
        <f t="shared" si="44"/>
        <v>102627.50266170605</v>
      </c>
      <c r="W98" s="3"/>
      <c r="X98" s="3">
        <v>122476.33975720913</v>
      </c>
      <c r="Y98" s="5">
        <f t="shared" si="45"/>
        <v>123381.57857833734</v>
      </c>
      <c r="Z98" s="3"/>
      <c r="AA98" s="3">
        <v>0.9525185123942466</v>
      </c>
      <c r="AB98" s="5">
        <f t="shared" si="46"/>
        <v>0.8845474526584656</v>
      </c>
      <c r="AC98" s="3"/>
      <c r="AD98" s="3">
        <v>761677.4259731726</v>
      </c>
      <c r="AE98" s="5">
        <f t="shared" si="47"/>
        <v>830.9576286635598</v>
      </c>
      <c r="AF98" s="3"/>
      <c r="AG98" s="3">
        <v>136828.72038141396</v>
      </c>
      <c r="AH98" s="5">
        <f t="shared" si="48"/>
        <v>137467.64788951393</v>
      </c>
      <c r="AI98" s="3"/>
      <c r="AJ98" s="3">
        <v>1.0430210192390106</v>
      </c>
      <c r="AK98" s="5">
        <f t="shared" si="49"/>
        <v>105.70568645376926</v>
      </c>
      <c r="AL98" s="3"/>
      <c r="AM98" s="3">
        <v>1.0430210192390106</v>
      </c>
      <c r="AN98" s="5">
        <f t="shared" si="50"/>
        <v>105.35139219794331</v>
      </c>
      <c r="AO98" s="3"/>
      <c r="AP98" s="3">
        <v>1.0679693492615148</v>
      </c>
      <c r="AQ98" s="5">
        <f t="shared" si="51"/>
        <v>0.4036168559746959</v>
      </c>
      <c r="AR98" s="3"/>
      <c r="AS98" s="3">
        <v>1.0679693492615148</v>
      </c>
      <c r="AT98" s="5">
        <f t="shared" si="52"/>
        <v>0.15453451987282518</v>
      </c>
      <c r="AU98" s="3"/>
      <c r="AV98" s="3">
        <v>0.9525185123942466</v>
      </c>
      <c r="AW98" s="5">
        <f t="shared" si="53"/>
        <v>0.8926467681305098</v>
      </c>
      <c r="AX98" s="3"/>
      <c r="AY98" s="3">
        <v>761677.4259731726</v>
      </c>
      <c r="AZ98" s="5">
        <f t="shared" si="54"/>
        <v>1113.888119859611</v>
      </c>
      <c r="BA98" s="3"/>
      <c r="BB98" s="3">
        <v>213237.93929035132</v>
      </c>
      <c r="BC98" s="5">
        <f t="shared" si="55"/>
        <v>146.50129144315795</v>
      </c>
      <c r="BD98" s="3"/>
      <c r="BE98" s="3">
        <v>7.309124</v>
      </c>
      <c r="BF98" s="5">
        <f t="shared" si="56"/>
        <v>5.422457333333332</v>
      </c>
      <c r="BG98" s="3"/>
      <c r="BH98" s="3">
        <v>7.403534029468267</v>
      </c>
      <c r="BI98" s="5">
        <f t="shared" si="57"/>
        <v>5.524005880771871</v>
      </c>
      <c r="BJ98" s="3"/>
      <c r="BK98" s="3">
        <v>0.9702073051326915</v>
      </c>
      <c r="BL98" s="5">
        <f t="shared" si="58"/>
        <v>0.927736032406733</v>
      </c>
      <c r="BM98" s="3"/>
      <c r="BN98" s="3">
        <v>260959.97450795164</v>
      </c>
      <c r="BO98" s="5">
        <f t="shared" si="59"/>
        <v>278.06213707021203</v>
      </c>
      <c r="BP98" s="3"/>
      <c r="BQ98" s="3">
        <v>1310185.881715253</v>
      </c>
      <c r="BR98" s="5">
        <f t="shared" si="60"/>
        <v>1415.4020564572968</v>
      </c>
      <c r="BS98" s="3"/>
      <c r="BT98" s="3">
        <v>647245.9115387142</v>
      </c>
      <c r="BU98" s="5">
        <f t="shared" si="61"/>
        <v>657.5750441478075</v>
      </c>
      <c r="BV98" s="3"/>
      <c r="BW98" s="3">
        <v>537293.0091486283</v>
      </c>
      <c r="BX98" s="5">
        <f t="shared" si="62"/>
        <v>506.3542123634526</v>
      </c>
      <c r="BY98" s="3"/>
      <c r="BZ98" s="3">
        <v>0.9557413336024927</v>
      </c>
      <c r="CA98" s="5">
        <f t="shared" si="63"/>
        <v>0.9012677809346208</v>
      </c>
      <c r="CB98" s="3"/>
      <c r="CC98" s="3">
        <v>1310185.881715253</v>
      </c>
      <c r="CD98" s="5">
        <f t="shared" si="64"/>
        <v>1268.7170284932652</v>
      </c>
      <c r="CE98" s="3"/>
      <c r="CF98" s="3">
        <v>0.10489304134539261</v>
      </c>
      <c r="CG98" s="5">
        <f t="shared" si="65"/>
        <v>10.246522146409875</v>
      </c>
      <c r="CH98" s="3"/>
      <c r="CI98" s="3">
        <v>0.10489304134539261</v>
      </c>
      <c r="CJ98" s="5">
        <f t="shared" si="66"/>
        <v>10.517414894005844</v>
      </c>
      <c r="CK98" s="3"/>
      <c r="CL98" s="3">
        <v>0.965913899708275</v>
      </c>
      <c r="CM98" s="5">
        <f t="shared" si="67"/>
        <v>0.8465559719978063</v>
      </c>
      <c r="CN98" s="3"/>
      <c r="CO98" s="3">
        <v>0.965913899708275</v>
      </c>
      <c r="CP98" s="5">
        <f t="shared" si="68"/>
        <v>0.9304388814029535</v>
      </c>
      <c r="CQ98" s="3"/>
      <c r="CR98" s="3">
        <v>320199.2665837259</v>
      </c>
      <c r="CS98" s="5">
        <f t="shared" si="69"/>
        <v>173.60907361179926</v>
      </c>
      <c r="CT98" s="3"/>
      <c r="CU98" s="3">
        <v>320199.2665837259</v>
      </c>
      <c r="CV98" s="5">
        <f t="shared" si="70"/>
        <v>102.19339595206714</v>
      </c>
      <c r="CW98" s="3"/>
      <c r="CX98" s="3">
        <v>0.9642728274364647</v>
      </c>
      <c r="CY98" s="5">
        <f t="shared" si="71"/>
        <v>0.8963110296689248</v>
      </c>
      <c r="CZ98" s="3"/>
      <c r="DA98" s="3">
        <v>0.9642728274364647</v>
      </c>
      <c r="DB98" s="5">
        <f t="shared" si="72"/>
        <v>0.9010349748965125</v>
      </c>
      <c r="DC98" s="3"/>
      <c r="DD98" s="3">
        <v>343608.83395102754</v>
      </c>
      <c r="DE98" s="5">
        <f t="shared" si="73"/>
        <v>185.0344205337062</v>
      </c>
      <c r="DF98" s="3"/>
      <c r="DG98" s="4">
        <v>343608.83395102754</v>
      </c>
      <c r="DH98" s="5">
        <f t="shared" si="74"/>
        <v>141.66453940398517</v>
      </c>
      <c r="DI98" s="4"/>
      <c r="DJ98" s="4">
        <v>1.140005290398725</v>
      </c>
      <c r="DK98" s="5">
        <f t="shared" si="75"/>
        <v>1.1400089660450725</v>
      </c>
    </row>
    <row r="99" spans="1:115" ht="12">
      <c r="A99" s="1" t="s">
        <v>214</v>
      </c>
      <c r="B99" s="3"/>
      <c r="C99" s="3">
        <v>276485.48581866233</v>
      </c>
      <c r="D99" s="5">
        <f t="shared" si="76"/>
        <v>304.97653411074975</v>
      </c>
      <c r="E99" s="3"/>
      <c r="F99" s="3">
        <v>34925.22999174533</v>
      </c>
      <c r="G99" s="5">
        <f t="shared" si="39"/>
        <v>35.29057193205841</v>
      </c>
      <c r="H99" s="3"/>
      <c r="I99" s="3">
        <v>13.95</v>
      </c>
      <c r="J99" s="5">
        <f t="shared" si="40"/>
        <v>14.074263535181153</v>
      </c>
      <c r="K99" s="3"/>
      <c r="L99" s="3">
        <v>28999.389241660665</v>
      </c>
      <c r="M99" s="5">
        <f t="shared" si="41"/>
        <v>0.677217844170208</v>
      </c>
      <c r="N99" s="3"/>
      <c r="O99" s="3">
        <v>0.9759811125449448</v>
      </c>
      <c r="P99" s="5">
        <f t="shared" si="42"/>
        <v>0.9558514462523112</v>
      </c>
      <c r="Q99" s="3"/>
      <c r="R99" s="3">
        <v>263625.1480887046</v>
      </c>
      <c r="S99" s="5">
        <f t="shared" si="43"/>
        <v>141.87686230548903</v>
      </c>
      <c r="T99" s="3"/>
      <c r="U99" s="3">
        <v>101585.08367412438</v>
      </c>
      <c r="V99" s="5">
        <f t="shared" si="44"/>
        <v>102541.49162016936</v>
      </c>
      <c r="W99" s="3"/>
      <c r="X99" s="3">
        <v>122374.68711265759</v>
      </c>
      <c r="Y99" s="5">
        <f t="shared" si="45"/>
        <v>123279.17460564927</v>
      </c>
      <c r="Z99" s="3"/>
      <c r="AA99" s="3">
        <v>0.9611197701718254</v>
      </c>
      <c r="AB99" s="5">
        <f t="shared" si="46"/>
        <v>0.8925349306526645</v>
      </c>
      <c r="AC99" s="3"/>
      <c r="AD99" s="3">
        <v>762253.6906001879</v>
      </c>
      <c r="AE99" s="5">
        <f t="shared" si="47"/>
        <v>831.586308826078</v>
      </c>
      <c r="AF99" s="3"/>
      <c r="AG99" s="3">
        <v>136968.23564360448</v>
      </c>
      <c r="AH99" s="5">
        <f t="shared" si="48"/>
        <v>137607.81462413335</v>
      </c>
      <c r="AI99" s="3"/>
      <c r="AJ99" s="3">
        <v>1.035389916879703</v>
      </c>
      <c r="AK99" s="5">
        <f t="shared" si="49"/>
        <v>104.9323071081851</v>
      </c>
      <c r="AL99" s="3"/>
      <c r="AM99" s="3">
        <v>1.035389916879703</v>
      </c>
      <c r="AN99" s="5">
        <f t="shared" si="50"/>
        <v>104.58060499161776</v>
      </c>
      <c r="AO99" s="3"/>
      <c r="AP99" s="3">
        <v>1.0563099236557196</v>
      </c>
      <c r="AQ99" s="5">
        <f t="shared" si="51"/>
        <v>0.3992104179914935</v>
      </c>
      <c r="AR99" s="3"/>
      <c r="AS99" s="3">
        <v>1.0563099236557196</v>
      </c>
      <c r="AT99" s="5">
        <f t="shared" si="52"/>
        <v>0.1528474080289971</v>
      </c>
      <c r="AU99" s="3"/>
      <c r="AV99" s="3">
        <v>0.9611197701718254</v>
      </c>
      <c r="AW99" s="5">
        <f t="shared" si="53"/>
        <v>0.9007073830761595</v>
      </c>
      <c r="AX99" s="3"/>
      <c r="AY99" s="3">
        <v>762253.6906001879</v>
      </c>
      <c r="AZ99" s="5">
        <f t="shared" si="54"/>
        <v>1114.7308576118917</v>
      </c>
      <c r="BA99" s="3"/>
      <c r="BB99" s="3">
        <v>216716.63843632536</v>
      </c>
      <c r="BC99" s="5">
        <f t="shared" si="55"/>
        <v>148.89126913251027</v>
      </c>
      <c r="BD99" s="3"/>
      <c r="BE99" s="3">
        <v>6.973333</v>
      </c>
      <c r="BF99" s="5">
        <f t="shared" si="56"/>
        <v>5.086666333333333</v>
      </c>
      <c r="BG99" s="3"/>
      <c r="BH99" s="3">
        <v>6.832068849348199</v>
      </c>
      <c r="BI99" s="5">
        <f t="shared" si="57"/>
        <v>4.952540700651802</v>
      </c>
      <c r="BJ99" s="3"/>
      <c r="BK99" s="3">
        <v>0.9759811125449448</v>
      </c>
      <c r="BL99" s="5">
        <f t="shared" si="58"/>
        <v>0.9332570887337536</v>
      </c>
      <c r="BM99" s="3"/>
      <c r="BN99" s="3">
        <v>263625.1480887046</v>
      </c>
      <c r="BO99" s="5">
        <f t="shared" si="59"/>
        <v>280.90197433998713</v>
      </c>
      <c r="BP99" s="3"/>
      <c r="BQ99" s="3">
        <v>1322326.2734324702</v>
      </c>
      <c r="BR99" s="5">
        <f t="shared" si="60"/>
        <v>1428.5173980607722</v>
      </c>
      <c r="BS99" s="3"/>
      <c r="BT99" s="3">
        <v>649883.5819927366</v>
      </c>
      <c r="BU99" s="5">
        <f t="shared" si="61"/>
        <v>660.2548081051074</v>
      </c>
      <c r="BV99" s="3"/>
      <c r="BW99" s="3">
        <v>539478.2173734631</v>
      </c>
      <c r="BX99" s="5">
        <f t="shared" si="62"/>
        <v>508.413590339149</v>
      </c>
      <c r="BY99" s="3"/>
      <c r="BZ99" s="3">
        <v>0.9611097133459064</v>
      </c>
      <c r="CA99" s="5">
        <f t="shared" si="63"/>
        <v>0.9063301838342879</v>
      </c>
      <c r="CB99" s="3"/>
      <c r="CC99" s="3">
        <v>1322326.2734324702</v>
      </c>
      <c r="CD99" s="5">
        <f t="shared" si="64"/>
        <v>1280.4731631907687</v>
      </c>
      <c r="CE99" s="3"/>
      <c r="CF99" s="3">
        <v>0.10654695566729608</v>
      </c>
      <c r="CG99" s="5">
        <f t="shared" si="65"/>
        <v>10.411913578600222</v>
      </c>
      <c r="CH99" s="3"/>
      <c r="CI99" s="3">
        <v>0.10654695566729608</v>
      </c>
      <c r="CJ99" s="5">
        <f t="shared" si="66"/>
        <v>10.682806326196191</v>
      </c>
      <c r="CK99" s="3"/>
      <c r="CL99" s="3">
        <v>0.9751089312686535</v>
      </c>
      <c r="CM99" s="5">
        <f t="shared" si="67"/>
        <v>0.8546147740116272</v>
      </c>
      <c r="CN99" s="3"/>
      <c r="CO99" s="3">
        <v>0.9751089312686535</v>
      </c>
      <c r="CP99" s="5">
        <f t="shared" si="68"/>
        <v>0.9392962080053425</v>
      </c>
      <c r="CQ99" s="3"/>
      <c r="CR99" s="3">
        <v>328241.8227021901</v>
      </c>
      <c r="CS99" s="5">
        <f t="shared" si="69"/>
        <v>177.96967297261128</v>
      </c>
      <c r="CT99" s="3"/>
      <c r="CU99" s="3">
        <v>328241.8227021901</v>
      </c>
      <c r="CV99" s="5">
        <f t="shared" si="70"/>
        <v>104.7602229490491</v>
      </c>
      <c r="CW99" s="3"/>
      <c r="CX99" s="3">
        <v>0.9644751174862473</v>
      </c>
      <c r="CY99" s="5">
        <f t="shared" si="71"/>
        <v>0.8964990623476994</v>
      </c>
      <c r="CZ99" s="3"/>
      <c r="DA99" s="3">
        <v>0.9644751174862473</v>
      </c>
      <c r="DB99" s="5">
        <f t="shared" si="72"/>
        <v>0.9012239985885026</v>
      </c>
      <c r="DC99" s="3"/>
      <c r="DD99" s="3">
        <v>352620.5466509498</v>
      </c>
      <c r="DE99" s="5">
        <f t="shared" si="73"/>
        <v>189.88725571338617</v>
      </c>
      <c r="DF99" s="3"/>
      <c r="DG99" s="4">
        <v>352620.5466509498</v>
      </c>
      <c r="DH99" s="5">
        <f t="shared" si="74"/>
        <v>145.37992737639536</v>
      </c>
      <c r="DI99" s="4"/>
      <c r="DJ99" s="4">
        <v>1.1251992866277056</v>
      </c>
      <c r="DK99" s="5">
        <f t="shared" si="75"/>
        <v>1.1252029622740534</v>
      </c>
    </row>
    <row r="100" spans="1:115" ht="12">
      <c r="A100" s="1" t="s">
        <v>215</v>
      </c>
      <c r="B100" s="3"/>
      <c r="C100" s="3">
        <v>276215.25414363254</v>
      </c>
      <c r="D100" s="5">
        <f t="shared" si="76"/>
        <v>304.6784558249638</v>
      </c>
      <c r="E100" s="3"/>
      <c r="F100" s="3">
        <v>34893.89188417563</v>
      </c>
      <c r="G100" s="5">
        <f t="shared" si="39"/>
        <v>35.2589060063175</v>
      </c>
      <c r="H100" s="3"/>
      <c r="I100" s="3">
        <v>16.05</v>
      </c>
      <c r="J100" s="5">
        <f t="shared" si="40"/>
        <v>16.192969873810576</v>
      </c>
      <c r="K100" s="3"/>
      <c r="L100" s="3">
        <v>29101.485097803812</v>
      </c>
      <c r="M100" s="5">
        <f t="shared" si="41"/>
        <v>0.6796020714730592</v>
      </c>
      <c r="N100" s="3"/>
      <c r="O100" s="3">
        <v>0.9795068237821732</v>
      </c>
      <c r="P100" s="5">
        <f t="shared" si="42"/>
        <v>0.959304439493528</v>
      </c>
      <c r="Q100" s="3"/>
      <c r="R100" s="3">
        <v>267899.7196499459</v>
      </c>
      <c r="S100" s="5">
        <f t="shared" si="43"/>
        <v>144.17733631263923</v>
      </c>
      <c r="T100" s="3"/>
      <c r="U100" s="3">
        <v>101647.8118125947</v>
      </c>
      <c r="V100" s="5">
        <f t="shared" si="44"/>
        <v>102604.81033442012</v>
      </c>
      <c r="W100" s="3"/>
      <c r="X100" s="3">
        <v>122344.4932578403</v>
      </c>
      <c r="Y100" s="5">
        <f t="shared" si="45"/>
        <v>123248.75758405875</v>
      </c>
      <c r="Z100" s="3"/>
      <c r="AA100" s="3">
        <v>0.9681433100205525</v>
      </c>
      <c r="AB100" s="5">
        <f t="shared" si="46"/>
        <v>0.8990572755740465</v>
      </c>
      <c r="AC100" s="3"/>
      <c r="AD100" s="3">
        <v>764449.562341358</v>
      </c>
      <c r="AE100" s="5">
        <f t="shared" si="47"/>
        <v>833.9819113642008</v>
      </c>
      <c r="AF100" s="3"/>
      <c r="AG100" s="3">
        <v>136983.01567726565</v>
      </c>
      <c r="AH100" s="5">
        <f t="shared" si="48"/>
        <v>137622.66367378802</v>
      </c>
      <c r="AI100" s="3"/>
      <c r="AJ100" s="3">
        <v>1.0110300055508983</v>
      </c>
      <c r="AK100" s="5">
        <f t="shared" si="49"/>
        <v>102.46353504945617</v>
      </c>
      <c r="AL100" s="3"/>
      <c r="AM100" s="3">
        <v>1.0110300055508983</v>
      </c>
      <c r="AN100" s="5">
        <f t="shared" si="50"/>
        <v>102.12010752802836</v>
      </c>
      <c r="AO100" s="3"/>
      <c r="AP100" s="3">
        <v>1.030170102478401</v>
      </c>
      <c r="AQ100" s="5">
        <f t="shared" si="51"/>
        <v>0.38933141495959406</v>
      </c>
      <c r="AR100" s="3"/>
      <c r="AS100" s="3">
        <v>1.030170102478401</v>
      </c>
      <c r="AT100" s="5">
        <f t="shared" si="52"/>
        <v>0.14906499169093299</v>
      </c>
      <c r="AU100" s="3"/>
      <c r="AV100" s="3">
        <v>0.9681433100205525</v>
      </c>
      <c r="AW100" s="5">
        <f t="shared" si="53"/>
        <v>0.9072894495296955</v>
      </c>
      <c r="AX100" s="3"/>
      <c r="AY100" s="3">
        <v>764449.562341358</v>
      </c>
      <c r="AZ100" s="5">
        <f t="shared" si="54"/>
        <v>1117.9421323087881</v>
      </c>
      <c r="BA100" s="3"/>
      <c r="BB100" s="3">
        <v>219790.46648171093</v>
      </c>
      <c r="BC100" s="5">
        <f t="shared" si="55"/>
        <v>151.00308741316817</v>
      </c>
      <c r="BD100" s="3"/>
      <c r="BE100" s="3">
        <v>7.86</v>
      </c>
      <c r="BF100" s="5">
        <f t="shared" si="56"/>
        <v>5.973333333333333</v>
      </c>
      <c r="BG100" s="3"/>
      <c r="BH100" s="3">
        <v>6.3699913071012</v>
      </c>
      <c r="BI100" s="5">
        <f t="shared" si="57"/>
        <v>4.490463158404803</v>
      </c>
      <c r="BJ100" s="3"/>
      <c r="BK100" s="3">
        <v>0.9795068237821732</v>
      </c>
      <c r="BL100" s="5">
        <f t="shared" si="58"/>
        <v>0.9366284603337549</v>
      </c>
      <c r="BM100" s="3"/>
      <c r="BN100" s="3">
        <v>267899.7196499459</v>
      </c>
      <c r="BO100" s="5">
        <f t="shared" si="59"/>
        <v>285.45668241588817</v>
      </c>
      <c r="BP100" s="3"/>
      <c r="BQ100" s="3">
        <v>1330562.0828604642</v>
      </c>
      <c r="BR100" s="5">
        <f t="shared" si="60"/>
        <v>1437.41459483541</v>
      </c>
      <c r="BS100" s="3"/>
      <c r="BT100" s="3">
        <v>654810.5397029228</v>
      </c>
      <c r="BU100" s="5">
        <f t="shared" si="61"/>
        <v>665.2603931169739</v>
      </c>
      <c r="BV100" s="3"/>
      <c r="BW100" s="3">
        <v>544038.0416007064</v>
      </c>
      <c r="BX100" s="5">
        <f t="shared" si="62"/>
        <v>512.7108474517255</v>
      </c>
      <c r="BY100" s="3"/>
      <c r="BZ100" s="3">
        <v>0.9675532615667312</v>
      </c>
      <c r="CA100" s="5">
        <f t="shared" si="63"/>
        <v>0.9124064747742623</v>
      </c>
      <c r="CB100" s="3"/>
      <c r="CC100" s="3">
        <v>1330562.0828604642</v>
      </c>
      <c r="CD100" s="5">
        <f t="shared" si="64"/>
        <v>1288.4483000095552</v>
      </c>
      <c r="CE100" s="3"/>
      <c r="CF100" s="3">
        <v>0.10686377684890493</v>
      </c>
      <c r="CG100" s="5">
        <f t="shared" si="65"/>
        <v>10.443595696761108</v>
      </c>
      <c r="CH100" s="3"/>
      <c r="CI100" s="3">
        <v>0.10686377684890493</v>
      </c>
      <c r="CJ100" s="5">
        <f t="shared" si="66"/>
        <v>10.714488444357077</v>
      </c>
      <c r="CK100" s="3"/>
      <c r="CL100" s="3">
        <v>0.9754393515451302</v>
      </c>
      <c r="CM100" s="5">
        <f t="shared" si="67"/>
        <v>0.8549043642726277</v>
      </c>
      <c r="CN100" s="3"/>
      <c r="CO100" s="3">
        <v>0.9754393515451302</v>
      </c>
      <c r="CP100" s="5">
        <f t="shared" si="68"/>
        <v>0.9396144929710425</v>
      </c>
      <c r="CQ100" s="3"/>
      <c r="CR100" s="3">
        <v>337731.9966348966</v>
      </c>
      <c r="CS100" s="5">
        <f t="shared" si="69"/>
        <v>183.11515729070612</v>
      </c>
      <c r="CT100" s="3"/>
      <c r="CU100" s="3">
        <v>337731.9966348966</v>
      </c>
      <c r="CV100" s="5">
        <f t="shared" si="70"/>
        <v>107.78906530932812</v>
      </c>
      <c r="CW100" s="3"/>
      <c r="CX100" s="3">
        <v>0.9682073550331354</v>
      </c>
      <c r="CY100" s="5">
        <f t="shared" si="71"/>
        <v>0.8999682523771578</v>
      </c>
      <c r="CZ100" s="3"/>
      <c r="DA100" s="3">
        <v>0.9682073550331354</v>
      </c>
      <c r="DB100" s="5">
        <f t="shared" si="72"/>
        <v>0.904711472743829</v>
      </c>
      <c r="DC100" s="3"/>
      <c r="DD100" s="3">
        <v>361102.3679206589</v>
      </c>
      <c r="DE100" s="5">
        <f t="shared" si="73"/>
        <v>194.4547427179105</v>
      </c>
      <c r="DF100" s="3"/>
      <c r="DG100" s="4">
        <v>361102.3679206589</v>
      </c>
      <c r="DH100" s="5">
        <f t="shared" si="74"/>
        <v>148.87684941318884</v>
      </c>
      <c r="DI100" s="4"/>
      <c r="DJ100" s="4">
        <v>1.1634482963711157</v>
      </c>
      <c r="DK100" s="5">
        <f t="shared" si="75"/>
        <v>1.1634519720174634</v>
      </c>
    </row>
    <row r="101" spans="1:115" ht="12">
      <c r="A101" s="1" t="s">
        <v>216</v>
      </c>
      <c r="B101" s="3"/>
      <c r="C101" s="3">
        <v>276422.7885259014</v>
      </c>
      <c r="D101" s="5">
        <f t="shared" si="76"/>
        <v>304.9073760390783</v>
      </c>
      <c r="E101" s="3"/>
      <c r="F101" s="3">
        <v>34718.819773533214</v>
      </c>
      <c r="G101" s="5">
        <f t="shared" si="39"/>
        <v>35.082002520917875</v>
      </c>
      <c r="H101" s="3"/>
      <c r="I101" s="3">
        <v>16.7667</v>
      </c>
      <c r="J101" s="5">
        <f t="shared" si="40"/>
        <v>16.916054079951387</v>
      </c>
      <c r="K101" s="3"/>
      <c r="L101" s="3">
        <v>29111.902277068373</v>
      </c>
      <c r="M101" s="5">
        <f t="shared" si="41"/>
        <v>0.6798453421028332</v>
      </c>
      <c r="N101" s="3"/>
      <c r="O101" s="3">
        <v>0.9838000338213064</v>
      </c>
      <c r="P101" s="5">
        <f t="shared" si="42"/>
        <v>0.9635091018299433</v>
      </c>
      <c r="Q101" s="3"/>
      <c r="R101" s="3">
        <v>270772.77322177513</v>
      </c>
      <c r="S101" s="5">
        <f t="shared" si="43"/>
        <v>145.7235462587008</v>
      </c>
      <c r="T101" s="3"/>
      <c r="U101" s="3">
        <v>101891.7642032899</v>
      </c>
      <c r="V101" s="5">
        <f t="shared" si="44"/>
        <v>102851.05949937075</v>
      </c>
      <c r="W101" s="3"/>
      <c r="X101" s="3">
        <v>122568.9342453155</v>
      </c>
      <c r="Y101" s="5">
        <f t="shared" si="45"/>
        <v>123474.85744454827</v>
      </c>
      <c r="Z101" s="3"/>
      <c r="AA101" s="3">
        <v>0.9753674289051346</v>
      </c>
      <c r="AB101" s="5">
        <f t="shared" si="46"/>
        <v>0.9057658863505414</v>
      </c>
      <c r="AC101" s="3"/>
      <c r="AD101" s="3">
        <v>770005.7569487019</v>
      </c>
      <c r="AE101" s="5">
        <f t="shared" si="47"/>
        <v>840.043483018911</v>
      </c>
      <c r="AF101" s="3"/>
      <c r="AG101" s="3">
        <v>137093.4693449077</v>
      </c>
      <c r="AH101" s="5">
        <f t="shared" si="48"/>
        <v>137733.63310951172</v>
      </c>
      <c r="AI101" s="3"/>
      <c r="AJ101" s="3">
        <v>0.9816512701304416</v>
      </c>
      <c r="AK101" s="5">
        <f t="shared" si="49"/>
        <v>99.48612679259398</v>
      </c>
      <c r="AL101" s="3"/>
      <c r="AM101" s="3">
        <v>0.9816512701304416</v>
      </c>
      <c r="AN101" s="5">
        <f t="shared" si="50"/>
        <v>99.15267866468837</v>
      </c>
      <c r="AO101" s="3"/>
      <c r="AP101" s="3">
        <v>0.9981195946646723</v>
      </c>
      <c r="AQ101" s="5">
        <f t="shared" si="51"/>
        <v>0.37721859055586493</v>
      </c>
      <c r="AR101" s="3"/>
      <c r="AS101" s="3">
        <v>0.9981195946646723</v>
      </c>
      <c r="AT101" s="5">
        <f t="shared" si="52"/>
        <v>0.1444273025661471</v>
      </c>
      <c r="AU101" s="3"/>
      <c r="AV101" s="3">
        <v>0.9753674289051346</v>
      </c>
      <c r="AW101" s="5">
        <f t="shared" si="53"/>
        <v>0.9140594873725335</v>
      </c>
      <c r="AX101" s="3"/>
      <c r="AY101" s="3">
        <v>770005.7569487019</v>
      </c>
      <c r="AZ101" s="5">
        <f t="shared" si="54"/>
        <v>1126.0675919242426</v>
      </c>
      <c r="BA101" s="3"/>
      <c r="BB101" s="3">
        <v>222277.88631596038</v>
      </c>
      <c r="BC101" s="5">
        <f t="shared" si="55"/>
        <v>152.712024477987</v>
      </c>
      <c r="BD101" s="3"/>
      <c r="BE101" s="3">
        <v>8.73</v>
      </c>
      <c r="BF101" s="5">
        <f t="shared" si="56"/>
        <v>6.843333333333334</v>
      </c>
      <c r="BG101" s="3"/>
      <c r="BH101" s="3">
        <v>6.392023485060034</v>
      </c>
      <c r="BI101" s="5">
        <f t="shared" si="57"/>
        <v>4.512495336363637</v>
      </c>
      <c r="BJ101" s="3"/>
      <c r="BK101" s="3">
        <v>0.9838000338213064</v>
      </c>
      <c r="BL101" s="5">
        <f t="shared" si="58"/>
        <v>0.9407337331212542</v>
      </c>
      <c r="BM101" s="3"/>
      <c r="BN101" s="3">
        <v>270772.77322177513</v>
      </c>
      <c r="BO101" s="5">
        <f t="shared" si="59"/>
        <v>288.51802321194845</v>
      </c>
      <c r="BP101" s="3"/>
      <c r="BQ101" s="3">
        <v>1339522.4743896218</v>
      </c>
      <c r="BR101" s="5">
        <f t="shared" si="60"/>
        <v>1447.094562215633</v>
      </c>
      <c r="BS101" s="3"/>
      <c r="BT101" s="3">
        <v>660533.9069501883</v>
      </c>
      <c r="BU101" s="5">
        <f t="shared" si="61"/>
        <v>671.0750972397818</v>
      </c>
      <c r="BV101" s="3"/>
      <c r="BW101" s="3">
        <v>549102.9640556632</v>
      </c>
      <c r="BX101" s="5">
        <f t="shared" si="62"/>
        <v>517.4841178585477</v>
      </c>
      <c r="BY101" s="3"/>
      <c r="BZ101" s="3">
        <v>0.9744531034403809</v>
      </c>
      <c r="CA101" s="5">
        <f t="shared" si="63"/>
        <v>0.9189130523969169</v>
      </c>
      <c r="CB101" s="3"/>
      <c r="CC101" s="3">
        <v>1339522.4743896218</v>
      </c>
      <c r="CD101" s="5">
        <f t="shared" si="64"/>
        <v>1297.1250850930016</v>
      </c>
      <c r="CE101" s="3"/>
      <c r="CF101" s="3">
        <v>0.10594622172009185</v>
      </c>
      <c r="CG101" s="5">
        <f t="shared" si="65"/>
        <v>10.351840183879801</v>
      </c>
      <c r="CH101" s="3"/>
      <c r="CI101" s="3">
        <v>0.10594622172009185</v>
      </c>
      <c r="CJ101" s="5">
        <f t="shared" si="66"/>
        <v>10.62273293147577</v>
      </c>
      <c r="CK101" s="3"/>
      <c r="CL101" s="3">
        <v>0.9756019519012892</v>
      </c>
      <c r="CM101" s="5">
        <f t="shared" si="67"/>
        <v>0.8550468721116773</v>
      </c>
      <c r="CN101" s="3"/>
      <c r="CO101" s="3">
        <v>0.9756019519012892</v>
      </c>
      <c r="CP101" s="5">
        <f t="shared" si="68"/>
        <v>0.9397711215210054</v>
      </c>
      <c r="CQ101" s="3"/>
      <c r="CR101" s="3">
        <v>348097.5032184965</v>
      </c>
      <c r="CS101" s="5">
        <f t="shared" si="69"/>
        <v>188.7352388564621</v>
      </c>
      <c r="CT101" s="3"/>
      <c r="CU101" s="3">
        <v>348097.5032184965</v>
      </c>
      <c r="CV101" s="5">
        <f t="shared" si="70"/>
        <v>111.09727500588157</v>
      </c>
      <c r="CW101" s="3"/>
      <c r="CX101" s="3">
        <v>0.9714363589880366</v>
      </c>
      <c r="CY101" s="5">
        <f t="shared" si="71"/>
        <v>0.9029696766393315</v>
      </c>
      <c r="CZ101" s="3"/>
      <c r="DA101" s="3">
        <v>0.9714363589880366</v>
      </c>
      <c r="DB101" s="5">
        <f t="shared" si="72"/>
        <v>0.9077287158047789</v>
      </c>
      <c r="DC101" s="3"/>
      <c r="DD101" s="3">
        <v>366931.19353225606</v>
      </c>
      <c r="DE101" s="5">
        <f t="shared" si="73"/>
        <v>197.59358334966103</v>
      </c>
      <c r="DF101" s="3"/>
      <c r="DG101" s="4">
        <v>366931.19353225606</v>
      </c>
      <c r="DH101" s="5">
        <f t="shared" si="74"/>
        <v>151.2799829008766</v>
      </c>
      <c r="DI101" s="4"/>
      <c r="DJ101" s="4">
        <v>1.2268343125172538</v>
      </c>
      <c r="DK101" s="5">
        <f t="shared" si="75"/>
        <v>1.2268379881636018</v>
      </c>
    </row>
    <row r="102" spans="1:115" ht="12">
      <c r="A102" s="1" t="s">
        <v>217</v>
      </c>
      <c r="B102" s="3"/>
      <c r="C102" s="3">
        <v>278259.173805295</v>
      </c>
      <c r="D102" s="5">
        <f>D103*C102/C103</f>
        <v>306.93299563405697</v>
      </c>
      <c r="E102" s="3"/>
      <c r="F102" s="3">
        <v>34509.3987567225</v>
      </c>
      <c r="G102" s="5">
        <f>G103*F102/F103</f>
        <v>34.87039081615344</v>
      </c>
      <c r="H102" s="3"/>
      <c r="I102" s="3">
        <v>16.5367</v>
      </c>
      <c r="J102" s="5">
        <f>J103*I102/I103</f>
        <v>16.68400529048245</v>
      </c>
      <c r="K102" s="3"/>
      <c r="L102" s="3">
        <v>29608.043439990393</v>
      </c>
      <c r="M102" s="5">
        <f>M103*L102/L103</f>
        <v>0.6914316429713859</v>
      </c>
      <c r="N102" s="3"/>
      <c r="O102" s="3">
        <v>0.9888808540813131</v>
      </c>
      <c r="P102" s="5">
        <f>P103*O102/O103</f>
        <v>0.9684851298813589</v>
      </c>
      <c r="Q102" s="3"/>
      <c r="R102" s="3">
        <v>277462.24907403823</v>
      </c>
      <c r="S102" s="5">
        <f>S103*R102/R103</f>
        <v>149.3236650306325</v>
      </c>
      <c r="T102" s="3"/>
      <c r="U102" s="3">
        <v>102112.85013378179</v>
      </c>
      <c r="V102" s="5">
        <f>V103*U102/U103</f>
        <v>103074.2269199105</v>
      </c>
      <c r="W102" s="3"/>
      <c r="X102" s="3">
        <v>122780.29122903653</v>
      </c>
      <c r="Y102" s="5">
        <f>Y103*X102/X103</f>
        <v>123687.77659568188</v>
      </c>
      <c r="Z102" s="3"/>
      <c r="AA102" s="3">
        <v>0.9822796286164869</v>
      </c>
      <c r="AB102" s="5">
        <f>AB103*AA102/AA103</f>
        <v>0.912184836289451</v>
      </c>
      <c r="AC102" s="3"/>
      <c r="AD102" s="3">
        <v>773514.893777572</v>
      </c>
      <c r="AE102" s="5">
        <f>AE103*AD102/AD103</f>
        <v>843.8718018301823</v>
      </c>
      <c r="AF102" s="3"/>
      <c r="AG102" s="3">
        <v>137196.18111930843</v>
      </c>
      <c r="AH102" s="5">
        <f>AH103*AG102/AG103</f>
        <v>137836.82450089554</v>
      </c>
      <c r="AI102" s="3"/>
      <c r="AJ102" s="3">
        <v>0.9868534664252375</v>
      </c>
      <c r="AK102" s="5">
        <f>AK103*AJ102/AJ103</f>
        <v>100.01334697345847</v>
      </c>
      <c r="AL102" s="3"/>
      <c r="AM102" s="3">
        <v>0.9868534664252375</v>
      </c>
      <c r="AN102" s="5">
        <f>AN103*AM102/AM103</f>
        <v>99.67813175914623</v>
      </c>
      <c r="AO102" s="3"/>
      <c r="AP102" s="3">
        <v>0.996910700334492</v>
      </c>
      <c r="AQ102" s="5">
        <f>AQ103*AP102/AP103</f>
        <v>0.37676171402744174</v>
      </c>
      <c r="AR102" s="3"/>
      <c r="AS102" s="3">
        <v>0.996910700334492</v>
      </c>
      <c r="AT102" s="5">
        <f>AT103*AS102/AS103</f>
        <v>0.14425237628664242</v>
      </c>
      <c r="AU102" s="3"/>
      <c r="AV102" s="3">
        <v>0.9822796286164869</v>
      </c>
      <c r="AW102" s="5">
        <f>AW103*AV102/AV103</f>
        <v>0.9205372121124988</v>
      </c>
      <c r="AX102" s="3"/>
      <c r="AY102" s="3">
        <v>773514.893777572</v>
      </c>
      <c r="AZ102" s="5">
        <f>AZ103*AY102/AY103</f>
        <v>1131.199404541173</v>
      </c>
      <c r="BA102" s="3"/>
      <c r="BB102" s="3">
        <v>224874.60638624738</v>
      </c>
      <c r="BC102" s="5">
        <f>BC103*BB102/BB103</f>
        <v>154.496054304384</v>
      </c>
      <c r="BD102" s="3"/>
      <c r="BE102" s="3">
        <v>9.139999</v>
      </c>
      <c r="BF102" s="5">
        <f>BF103+BE102-BE103</f>
        <v>7.253332333333333</v>
      </c>
      <c r="BG102" s="3"/>
      <c r="BH102" s="3">
        <v>6.5210355164494</v>
      </c>
      <c r="BI102" s="5">
        <f>BI103+BH102-BH103</f>
        <v>4.641507367753004</v>
      </c>
      <c r="BJ102" s="3"/>
      <c r="BK102" s="3">
        <v>0.9888808540813131</v>
      </c>
      <c r="BL102" s="5">
        <f>BL103*BK102/BK103</f>
        <v>0.9455921381285692</v>
      </c>
      <c r="BM102" s="3"/>
      <c r="BN102" s="3">
        <v>277462.24907403823</v>
      </c>
      <c r="BO102" s="5">
        <f>BO103*BN102/BN103</f>
        <v>295.645897725529</v>
      </c>
      <c r="BP102" s="3"/>
      <c r="BQ102" s="3">
        <v>1350150.6226385017</v>
      </c>
      <c r="BR102" s="5">
        <f>BR103*BQ102/BQ103</f>
        <v>1458.5762176797446</v>
      </c>
      <c r="BS102" s="3"/>
      <c r="BT102" s="3">
        <v>668224.6298119413</v>
      </c>
      <c r="BU102" s="5">
        <f>BU103*BT102/BT103</f>
        <v>678.8885532001649</v>
      </c>
      <c r="BV102" s="3"/>
      <c r="BW102" s="3">
        <v>555743.2776601178</v>
      </c>
      <c r="BX102" s="5">
        <f>BX103*BW102/BW103</f>
        <v>523.7420640960352</v>
      </c>
      <c r="BY102" s="3"/>
      <c r="BZ102" s="3">
        <v>0.9825232766201094</v>
      </c>
      <c r="CA102" s="5">
        <f>CA103*BZ102/BZ103</f>
        <v>0.9265232569760536</v>
      </c>
      <c r="CB102" s="3"/>
      <c r="CC102" s="3">
        <v>1350150.6226385017</v>
      </c>
      <c r="CD102" s="5">
        <f>CD103*CC102/CC103</f>
        <v>1307.416840524721</v>
      </c>
      <c r="CE102" s="3"/>
      <c r="CF102" s="3">
        <v>0.1050750084489273</v>
      </c>
      <c r="CG102" s="5">
        <f>CG103+(CF102-CF103)*100</f>
        <v>10.264718856763345</v>
      </c>
      <c r="CH102" s="3"/>
      <c r="CI102" s="3">
        <v>0.1050750084489273</v>
      </c>
      <c r="CJ102" s="5">
        <f>CJ103+(CI102-CI103)*100</f>
        <v>10.535611604359314</v>
      </c>
      <c r="CK102" s="3"/>
      <c r="CL102" s="3">
        <v>0.984723149597304</v>
      </c>
      <c r="CM102" s="5">
        <f>CM103*CL102/CL103</f>
        <v>0.8630409639077121</v>
      </c>
      <c r="CN102" s="3"/>
      <c r="CO102" s="3">
        <v>0.984723149597304</v>
      </c>
      <c r="CP102" s="5">
        <f>CP103*CO102/CO103</f>
        <v>0.9485573259476094</v>
      </c>
      <c r="CQ102" s="3"/>
      <c r="CR102" s="3">
        <v>359703.3315803606</v>
      </c>
      <c r="CS102" s="5">
        <f>CS103*CR102/CR103</f>
        <v>195.02781139074028</v>
      </c>
      <c r="CT102" s="3"/>
      <c r="CU102" s="3">
        <v>359703.3315803606</v>
      </c>
      <c r="CV102" s="5">
        <f>CV103*CU102/CU103</f>
        <v>114.80134037052095</v>
      </c>
      <c r="CW102" s="3"/>
      <c r="CX102" s="3">
        <v>0.9804552251539557</v>
      </c>
      <c r="CY102" s="5">
        <f>CY103*CX102/CX103</f>
        <v>0.9113528945312136</v>
      </c>
      <c r="CZ102" s="3"/>
      <c r="DA102" s="3">
        <v>0.9804552251539557</v>
      </c>
      <c r="DB102" s="5">
        <f>DB103*DA102/DA103</f>
        <v>0.916156116866165</v>
      </c>
      <c r="DC102" s="3"/>
      <c r="DD102" s="3">
        <v>377835.20239230536</v>
      </c>
      <c r="DE102" s="5">
        <f>DE103*DD102/DD103</f>
        <v>203.46542586812544</v>
      </c>
      <c r="DF102" s="3"/>
      <c r="DG102" s="4">
        <v>377835.20239230536</v>
      </c>
      <c r="DH102" s="5">
        <f>DH103*DG102/DG103</f>
        <v>155.77553493617737</v>
      </c>
      <c r="DI102" s="4"/>
      <c r="DJ102" s="4">
        <v>1.2402063159244583</v>
      </c>
      <c r="DK102" s="5">
        <f>DK103+DJ102-DJ103</f>
        <v>1.2402099915708062</v>
      </c>
    </row>
    <row r="103" spans="1:115" ht="12">
      <c r="A103" s="1" t="s">
        <v>1</v>
      </c>
      <c r="B103" s="3">
        <v>302.87627000000003</v>
      </c>
      <c r="C103" s="3">
        <v>274581.429348543</v>
      </c>
      <c r="D103" s="5">
        <f>B103</f>
        <v>302.87627000000003</v>
      </c>
      <c r="E103" s="3">
        <v>34.52847835761045</v>
      </c>
      <c r="F103" s="3">
        <v>34171.02591100477</v>
      </c>
      <c r="G103" s="5">
        <f>E103</f>
        <v>34.52847835761045</v>
      </c>
      <c r="H103" s="3">
        <v>17.05387088274033</v>
      </c>
      <c r="I103" s="3">
        <v>16.9033</v>
      </c>
      <c r="J103" s="5">
        <f>H103</f>
        <v>17.05387088274033</v>
      </c>
      <c r="K103" s="3">
        <v>0.6928539778826643</v>
      </c>
      <c r="L103" s="3">
        <v>29668.949755556703</v>
      </c>
      <c r="M103" s="5">
        <f>K103</f>
        <v>0.6928539778826643</v>
      </c>
      <c r="N103" s="3">
        <v>0.974277816105041</v>
      </c>
      <c r="O103" s="3">
        <v>0.9947955308518295</v>
      </c>
      <c r="P103" s="5">
        <f>N103</f>
        <v>0.974277816105041</v>
      </c>
      <c r="Q103" s="3">
        <v>147.26729951076393</v>
      </c>
      <c r="R103" s="3">
        <v>273641.261945548</v>
      </c>
      <c r="S103" s="5">
        <f>Q103</f>
        <v>147.26729951076393</v>
      </c>
      <c r="T103" s="3">
        <v>103148.55</v>
      </c>
      <c r="U103" s="3">
        <v>102186.48</v>
      </c>
      <c r="V103" s="5">
        <f>T103</f>
        <v>103148.55</v>
      </c>
      <c r="W103" s="3">
        <v>123693.86</v>
      </c>
      <c r="X103" s="3">
        <v>122786.33</v>
      </c>
      <c r="Y103" s="5">
        <f>W103</f>
        <v>123693.86</v>
      </c>
      <c r="Z103" s="3">
        <v>0.9193636333379923</v>
      </c>
      <c r="AA103" s="3">
        <v>0.9900100641797862</v>
      </c>
      <c r="AB103" s="5">
        <f>Z103</f>
        <v>0.9193636333379923</v>
      </c>
      <c r="AC103" s="3">
        <v>847.6031700000001</v>
      </c>
      <c r="AD103" s="3">
        <v>776935.163120927</v>
      </c>
      <c r="AE103" s="5">
        <f>AC103</f>
        <v>847.6031700000001</v>
      </c>
      <c r="AF103" s="3">
        <v>137643.666</v>
      </c>
      <c r="AG103" s="3">
        <v>137003.9203880448</v>
      </c>
      <c r="AH103" s="5">
        <f>AF103</f>
        <v>137643.666</v>
      </c>
      <c r="AI103" s="3">
        <v>98.73340885466808</v>
      </c>
      <c r="AJ103" s="3">
        <v>0.974224038378266</v>
      </c>
      <c r="AK103" s="5">
        <f>AI103</f>
        <v>98.73340885466808</v>
      </c>
      <c r="AL103" s="3">
        <v>98.40248361508202</v>
      </c>
      <c r="AM103" s="3">
        <v>0.974224038378266</v>
      </c>
      <c r="AN103" s="5">
        <f>AL103</f>
        <v>98.40248361508202</v>
      </c>
      <c r="AO103" s="3">
        <v>0.3702960004184621</v>
      </c>
      <c r="AP103" s="3">
        <v>0.9798024357680434</v>
      </c>
      <c r="AQ103" s="5">
        <f>AO103</f>
        <v>0.3702960004184621</v>
      </c>
      <c r="AR103" s="3">
        <v>0.14177682073585665</v>
      </c>
      <c r="AS103" s="3">
        <v>0.9798024357680434</v>
      </c>
      <c r="AT103" s="5">
        <f>AR103</f>
        <v>0.14177682073585665</v>
      </c>
      <c r="AU103" s="3">
        <v>0.9277817414649784</v>
      </c>
      <c r="AV103" s="3">
        <v>0.9900100641797862</v>
      </c>
      <c r="AW103" s="5">
        <f>AU103</f>
        <v>0.9277817414649784</v>
      </c>
      <c r="AX103" s="3">
        <v>1136.2012560577984</v>
      </c>
      <c r="AY103" s="3">
        <v>776935.163120927</v>
      </c>
      <c r="AZ103" s="5">
        <f>AX103</f>
        <v>1136.2012560577984</v>
      </c>
      <c r="BA103" s="3">
        <v>155.7489230733721</v>
      </c>
      <c r="BB103" s="3">
        <v>226698.2022867922</v>
      </c>
      <c r="BC103" s="5">
        <f>BA103</f>
        <v>155.7489230733721</v>
      </c>
      <c r="BD103" s="3">
        <v>7.433333333333334</v>
      </c>
      <c r="BE103" s="3">
        <v>9.32</v>
      </c>
      <c r="BF103" s="5">
        <f>BD103</f>
        <v>7.433333333333334</v>
      </c>
      <c r="BG103" s="3">
        <v>5.11</v>
      </c>
      <c r="BH103" s="3">
        <v>6.989528148696397</v>
      </c>
      <c r="BI103" s="5">
        <f>BG103</f>
        <v>5.11</v>
      </c>
      <c r="BJ103" s="3">
        <v>0.9512478971926557</v>
      </c>
      <c r="BK103" s="3">
        <v>0.9947955308518295</v>
      </c>
      <c r="BL103" s="5">
        <f>BJ103</f>
        <v>0.9512478971926557</v>
      </c>
      <c r="BM103" s="3">
        <v>291.5745</v>
      </c>
      <c r="BN103" s="3">
        <v>273641.261945548</v>
      </c>
      <c r="BO103" s="5">
        <f>BM103</f>
        <v>291.5745</v>
      </c>
      <c r="BP103" s="3">
        <v>1466.49906</v>
      </c>
      <c r="BQ103" s="3">
        <v>1357484.50780823</v>
      </c>
      <c r="BR103" s="5">
        <f>BP103</f>
        <v>1466.49906</v>
      </c>
      <c r="BS103" s="3">
        <v>683.0739</v>
      </c>
      <c r="BT103" s="3">
        <v>672344.233541848</v>
      </c>
      <c r="BU103" s="5">
        <f>BS103</f>
        <v>683.0739</v>
      </c>
      <c r="BV103" s="3">
        <v>527.3249769266279</v>
      </c>
      <c r="BW103" s="3">
        <v>559545.110387609</v>
      </c>
      <c r="BX103" s="5">
        <f>BV103</f>
        <v>527.3249769266279</v>
      </c>
      <c r="BY103" s="3">
        <v>0.9323439622687727</v>
      </c>
      <c r="BZ103" s="3">
        <v>0.9886957913339954</v>
      </c>
      <c r="CA103" s="5">
        <f>BY103</f>
        <v>0.9323439622687727</v>
      </c>
      <c r="CB103" s="3">
        <v>1314.5186</v>
      </c>
      <c r="CC103" s="3">
        <v>1357484.50780823</v>
      </c>
      <c r="CD103" s="5">
        <f>CB103</f>
        <v>1314.5186</v>
      </c>
      <c r="CE103" s="3">
        <v>10.13472425240403</v>
      </c>
      <c r="CF103" s="3">
        <v>0.10377506240533414</v>
      </c>
      <c r="CG103" s="5">
        <f>CE103</f>
        <v>10.13472425240403</v>
      </c>
      <c r="CH103" s="3">
        <v>10.405617</v>
      </c>
      <c r="CI103" s="3">
        <v>0.10377506240533414</v>
      </c>
      <c r="CJ103" s="5">
        <f>CH103</f>
        <v>10.405617</v>
      </c>
      <c r="CK103" s="3">
        <v>0.8742213910575088</v>
      </c>
      <c r="CL103" s="3">
        <v>0.9974799316009545</v>
      </c>
      <c r="CM103" s="5">
        <f>CK103</f>
        <v>0.8742213910575088</v>
      </c>
      <c r="CN103" s="3">
        <v>0.960845590958976</v>
      </c>
      <c r="CO103" s="3">
        <v>0.9974799316009545</v>
      </c>
      <c r="CP103" s="5">
        <f>CN103</f>
        <v>0.960845590958976</v>
      </c>
      <c r="CQ103" s="3">
        <v>197.77403953521662</v>
      </c>
      <c r="CR103" s="3">
        <v>364768.390793217</v>
      </c>
      <c r="CS103" s="5">
        <f>CQ103</f>
        <v>197.77403953521662</v>
      </c>
      <c r="CT103" s="3">
        <v>116.4178824918776</v>
      </c>
      <c r="CU103" s="3">
        <v>364768.390793217</v>
      </c>
      <c r="CV103" s="5">
        <f>CT103</f>
        <v>116.4178824918776</v>
      </c>
      <c r="CW103" s="3">
        <v>0.9209477180718278</v>
      </c>
      <c r="CX103" s="3">
        <v>0.9907775656340003</v>
      </c>
      <c r="CY103" s="5">
        <f>CW103</f>
        <v>0.9209477180718278</v>
      </c>
      <c r="CZ103" s="3">
        <v>0.925801509259972</v>
      </c>
      <c r="DA103" s="3">
        <v>0.9907775656340003</v>
      </c>
      <c r="DB103" s="5">
        <f>CZ103</f>
        <v>0.925801509259972</v>
      </c>
      <c r="DC103" s="3">
        <v>210.30254178059027</v>
      </c>
      <c r="DD103" s="3">
        <v>390531.723501696</v>
      </c>
      <c r="DE103" s="5">
        <f>DC103</f>
        <v>210.30254178059027</v>
      </c>
      <c r="DF103" s="3">
        <v>161.01011169112527</v>
      </c>
      <c r="DG103" s="4">
        <v>390531.723501696</v>
      </c>
      <c r="DH103" s="5">
        <f>DF103</f>
        <v>161.01011169112527</v>
      </c>
      <c r="DI103" s="4">
        <v>1.2733</v>
      </c>
      <c r="DJ103" s="4">
        <v>1.2732963243536524</v>
      </c>
      <c r="DK103" s="5">
        <f>DI103</f>
        <v>1.2733</v>
      </c>
    </row>
    <row r="104" spans="1:115" ht="12">
      <c r="A104" s="1" t="s">
        <v>2</v>
      </c>
      <c r="B104" s="3">
        <v>305.42048</v>
      </c>
      <c r="C104" s="3">
        <v>276561.906583095</v>
      </c>
      <c r="D104" s="5">
        <f aca="true" t="shared" si="77" ref="D104:D156">B104</f>
        <v>305.42048</v>
      </c>
      <c r="E104" s="3">
        <v>35.03662895361507</v>
      </c>
      <c r="F104" s="3">
        <v>35910.28131939712</v>
      </c>
      <c r="G104" s="5">
        <f aca="true" t="shared" si="78" ref="G104:G155">E104</f>
        <v>35.03662895361507</v>
      </c>
      <c r="H104" s="3">
        <v>18.307276144907668</v>
      </c>
      <c r="I104" s="3">
        <v>18.1367</v>
      </c>
      <c r="J104" s="5">
        <f aca="true" t="shared" si="79" ref="J104:J155">H104</f>
        <v>18.307276144907668</v>
      </c>
      <c r="K104" s="3">
        <v>0.7155178913367037</v>
      </c>
      <c r="L104" s="3">
        <v>29889.709656788847</v>
      </c>
      <c r="M104" s="5">
        <f aca="true" t="shared" si="80" ref="M104:M156">K104</f>
        <v>0.7155178913367037</v>
      </c>
      <c r="N104" s="3">
        <v>0.9771086620967769</v>
      </c>
      <c r="O104" s="3">
        <v>1.0003310748278287</v>
      </c>
      <c r="P104" s="5">
        <f aca="true" t="shared" si="81" ref="P104:P155">N104</f>
        <v>0.9771086620967769</v>
      </c>
      <c r="Q104" s="3">
        <v>147.49579364024714</v>
      </c>
      <c r="R104" s="3">
        <v>277456.72442828</v>
      </c>
      <c r="S104" s="5">
        <f aca="true" t="shared" si="82" ref="S104:S155">Q104</f>
        <v>147.49579364024714</v>
      </c>
      <c r="T104" s="3">
        <v>103263.26</v>
      </c>
      <c r="U104" s="3">
        <v>102275.76</v>
      </c>
      <c r="V104" s="5">
        <f aca="true" t="shared" si="83" ref="V104:V156">T104</f>
        <v>103263.26</v>
      </c>
      <c r="W104" s="3">
        <v>123829.13</v>
      </c>
      <c r="X104" s="3">
        <v>122911.75</v>
      </c>
      <c r="Y104" s="5">
        <f aca="true" t="shared" si="84" ref="Y104:Y156">W104</f>
        <v>123829.13</v>
      </c>
      <c r="Z104" s="3">
        <v>0.9237627219933785</v>
      </c>
      <c r="AA104" s="3">
        <v>0.9962369343797849</v>
      </c>
      <c r="AB104" s="5">
        <f aca="true" t="shared" si="85" ref="AB104:AB156">Z104</f>
        <v>0.9237627219933785</v>
      </c>
      <c r="AC104" s="3">
        <v>858.18607</v>
      </c>
      <c r="AD104" s="3">
        <v>786151.109381023</v>
      </c>
      <c r="AE104" s="5">
        <f aca="true" t="shared" si="86" ref="AE104:AE156">AC104</f>
        <v>858.18607</v>
      </c>
      <c r="AF104" s="3">
        <v>137687.577</v>
      </c>
      <c r="AG104" s="3">
        <v>137096.28658787932</v>
      </c>
      <c r="AH104" s="5">
        <f aca="true" t="shared" si="87" ref="AH104:AH156">AF104</f>
        <v>137687.577</v>
      </c>
      <c r="AI104" s="3">
        <v>98.19465559792545</v>
      </c>
      <c r="AJ104" s="3">
        <v>0.96330969249614</v>
      </c>
      <c r="AK104" s="5">
        <f aca="true" t="shared" si="88" ref="AK104:AK156">AI104</f>
        <v>98.19465559792545</v>
      </c>
      <c r="AL104" s="3">
        <v>97.04042621673847</v>
      </c>
      <c r="AM104" s="3">
        <v>0.96330969249614</v>
      </c>
      <c r="AN104" s="5">
        <f aca="true" t="shared" si="89" ref="AN104:AN156">AL104</f>
        <v>97.04042621673847</v>
      </c>
      <c r="AO104" s="3">
        <v>0.3666483512384727</v>
      </c>
      <c r="AP104" s="3">
        <v>0.9652871991580791</v>
      </c>
      <c r="AQ104" s="5">
        <f aca="true" t="shared" si="90" ref="AQ104:AQ157">AO104</f>
        <v>0.3666483512384727</v>
      </c>
      <c r="AR104" s="3">
        <v>0.14285634832161892</v>
      </c>
      <c r="AS104" s="3">
        <v>0.9652871991580791</v>
      </c>
      <c r="AT104" s="5">
        <f aca="true" t="shared" si="91" ref="AT104:AT157">AR104</f>
        <v>0.14285634832161892</v>
      </c>
      <c r="AU104" s="3">
        <v>0.9277817414649784</v>
      </c>
      <c r="AV104" s="3">
        <v>0.9962369343797849</v>
      </c>
      <c r="AW104" s="5">
        <f aca="true" t="shared" si="92" ref="AW104:AW156">AU104</f>
        <v>0.9277817414649784</v>
      </c>
      <c r="AX104" s="3">
        <v>1156.007994193196</v>
      </c>
      <c r="AY104" s="3">
        <v>786151.109381023</v>
      </c>
      <c r="AZ104" s="5">
        <f aca="true" t="shared" si="93" ref="AZ104:AZ156">AX104</f>
        <v>1156.007994193196</v>
      </c>
      <c r="BA104" s="3">
        <v>159.13170512803447</v>
      </c>
      <c r="BB104" s="3">
        <v>229298.5461626023</v>
      </c>
      <c r="BC104" s="5">
        <f aca="true" t="shared" si="94" ref="BC104:BC156">BA104</f>
        <v>159.13170512803447</v>
      </c>
      <c r="BD104" s="3">
        <v>6.91</v>
      </c>
      <c r="BE104" s="3">
        <v>8.93</v>
      </c>
      <c r="BF104" s="5">
        <f aca="true" t="shared" si="95" ref="BF104:BF157">BD104</f>
        <v>6.91</v>
      </c>
      <c r="BG104" s="3">
        <v>4.6</v>
      </c>
      <c r="BH104" s="3">
        <v>7.1954302304288165</v>
      </c>
      <c r="BI104" s="5">
        <f aca="true" t="shared" si="96" ref="BI104:BI157">BG104</f>
        <v>4.6</v>
      </c>
      <c r="BJ104" s="3">
        <v>0.9562072533270202</v>
      </c>
      <c r="BK104" s="3">
        <v>1.0003310748278287</v>
      </c>
      <c r="BL104" s="5">
        <f aca="true" t="shared" si="97" ref="BL104:BL156">BJ104</f>
        <v>0.9562072533270202</v>
      </c>
      <c r="BM104" s="3">
        <v>293.64565999999996</v>
      </c>
      <c r="BN104" s="3">
        <v>277456.72442828</v>
      </c>
      <c r="BO104" s="5">
        <f aca="true" t="shared" si="98" ref="BO104:BO156">BM104</f>
        <v>293.64565999999996</v>
      </c>
      <c r="BP104" s="3">
        <v>1474.8516000000002</v>
      </c>
      <c r="BQ104" s="3">
        <v>1366292.38605053</v>
      </c>
      <c r="BR104" s="5">
        <f aca="true" t="shared" si="99" ref="BR104:BR156">BP104</f>
        <v>1474.8516000000002</v>
      </c>
      <c r="BS104" s="3">
        <v>691.21709</v>
      </c>
      <c r="BT104" s="3">
        <v>679782.00779569</v>
      </c>
      <c r="BU104" s="5">
        <f aca="true" t="shared" si="100" ref="BU104:BU156">BS104</f>
        <v>691.21709</v>
      </c>
      <c r="BV104" s="3">
        <v>532.0853848719655</v>
      </c>
      <c r="BW104" s="3">
        <v>565651.5465903798</v>
      </c>
      <c r="BX104" s="5">
        <f aca="true" t="shared" si="101" ref="BX104:BX156">BV104</f>
        <v>532.0853848719655</v>
      </c>
      <c r="BY104" s="3">
        <v>0.9390058782093799</v>
      </c>
      <c r="BZ104" s="3">
        <v>0.9968046605429954</v>
      </c>
      <c r="CA104" s="5">
        <f aca="true" t="shared" si="102" ref="CA104:CA156">BY104</f>
        <v>0.9390058782093799</v>
      </c>
      <c r="CB104" s="3">
        <v>1322.8178</v>
      </c>
      <c r="CC104" s="3">
        <v>1366292.38605053</v>
      </c>
      <c r="CD104" s="5">
        <f aca="true" t="shared" si="103" ref="CD104:CD156">CB104</f>
        <v>1322.8178</v>
      </c>
      <c r="CE104" s="3">
        <v>10.065139718451142</v>
      </c>
      <c r="CF104" s="3">
        <v>0.10346404662672581</v>
      </c>
      <c r="CG104" s="5">
        <f aca="true" t="shared" si="104" ref="CG104:CG156">CE104</f>
        <v>10.065139718451142</v>
      </c>
      <c r="CH104" s="3">
        <v>10.328268</v>
      </c>
      <c r="CI104" s="3">
        <v>0.10346404662672581</v>
      </c>
      <c r="CJ104" s="5">
        <f aca="true" t="shared" si="105" ref="CJ104:CJ156">CH104</f>
        <v>10.328268</v>
      </c>
      <c r="CK104" s="3">
        <v>0.874221391057509</v>
      </c>
      <c r="CL104" s="3">
        <v>1.000755411112954</v>
      </c>
      <c r="CM104" s="5">
        <f aca="true" t="shared" si="106" ref="CM104:CM156">CK104</f>
        <v>0.874221391057509</v>
      </c>
      <c r="CN104" s="3">
        <v>0.9608455909589759</v>
      </c>
      <c r="CO104" s="3">
        <v>1.000755411112954</v>
      </c>
      <c r="CP104" s="5">
        <f aca="true" t="shared" si="107" ref="CP104:CP156">CN104</f>
        <v>0.9608455909589759</v>
      </c>
      <c r="CQ104" s="3">
        <v>201.3124555036604</v>
      </c>
      <c r="CR104" s="3">
        <v>372147.188713295</v>
      </c>
      <c r="CS104" s="5">
        <f aca="true" t="shared" si="108" ref="CS104:CS156">CQ104</f>
        <v>201.3124555036604</v>
      </c>
      <c r="CT104" s="3">
        <v>118.40686727562536</v>
      </c>
      <c r="CU104" s="3">
        <v>372147.188713295</v>
      </c>
      <c r="CV104" s="5">
        <f aca="true" t="shared" si="109" ref="CV104:CV156">CT104</f>
        <v>118.40686727562536</v>
      </c>
      <c r="CW104" s="3">
        <v>0.9209477180718278</v>
      </c>
      <c r="CX104" s="3">
        <v>0.9969700122140003</v>
      </c>
      <c r="CY104" s="5">
        <f aca="true" t="shared" si="110" ref="CY104:CY156">CW104</f>
        <v>0.9209477180718278</v>
      </c>
      <c r="CZ104" s="3">
        <v>0.9258015092599721</v>
      </c>
      <c r="DA104" s="3">
        <v>0.9969700122140003</v>
      </c>
      <c r="DB104" s="5">
        <f aca="true" t="shared" si="111" ref="DB104:DB156">CZ104</f>
        <v>0.9258015092599721</v>
      </c>
      <c r="DC104" s="3">
        <v>214.34956731410952</v>
      </c>
      <c r="DD104" s="3">
        <v>396391.958662625</v>
      </c>
      <c r="DE104" s="5">
        <f aca="true" t="shared" si="112" ref="DE104:DE156">DC104</f>
        <v>214.34956731410952</v>
      </c>
      <c r="DF104" s="3">
        <v>164.95549164465564</v>
      </c>
      <c r="DG104" s="4">
        <v>396391.958662625</v>
      </c>
      <c r="DH104" s="5">
        <f aca="true" t="shared" si="113" ref="DH104:DH156">DF104</f>
        <v>164.95549164465564</v>
      </c>
      <c r="DI104" s="4">
        <v>1.33101</v>
      </c>
      <c r="DJ104" s="4">
        <v>1.3310093390540922</v>
      </c>
      <c r="DK104" s="5">
        <f aca="true" t="shared" si="114" ref="DK104:DK157">DI104</f>
        <v>1.33101</v>
      </c>
    </row>
    <row r="105" spans="1:115" ht="12">
      <c r="A105" s="1" t="s">
        <v>3</v>
      </c>
      <c r="B105" s="3">
        <v>307.72843</v>
      </c>
      <c r="C105" s="3">
        <v>278689.648630486</v>
      </c>
      <c r="D105" s="5">
        <f t="shared" si="77"/>
        <v>307.72843</v>
      </c>
      <c r="E105" s="3">
        <v>35.5447795496197</v>
      </c>
      <c r="F105" s="3">
        <v>35785.5250288962</v>
      </c>
      <c r="G105" s="5">
        <f t="shared" si="78"/>
        <v>35.5447795496197</v>
      </c>
      <c r="H105" s="3">
        <v>16.342691511387</v>
      </c>
      <c r="I105" s="3">
        <v>16.1967</v>
      </c>
      <c r="J105" s="5">
        <f t="shared" si="79"/>
        <v>16.342691511387</v>
      </c>
      <c r="K105" s="3">
        <v>0.7330596638852682</v>
      </c>
      <c r="L105" s="3">
        <v>30204.72302389401</v>
      </c>
      <c r="M105" s="5">
        <f t="shared" si="80"/>
        <v>0.7330596638852682</v>
      </c>
      <c r="N105" s="3">
        <v>0.9863441318985575</v>
      </c>
      <c r="O105" s="3">
        <v>1.0013016334738283</v>
      </c>
      <c r="P105" s="5">
        <f t="shared" si="81"/>
        <v>0.9863441318985575</v>
      </c>
      <c r="Q105" s="3">
        <v>147.84547904952305</v>
      </c>
      <c r="R105" s="3">
        <v>276309.805593393</v>
      </c>
      <c r="S105" s="5">
        <f t="shared" si="82"/>
        <v>147.84547904952305</v>
      </c>
      <c r="T105" s="3">
        <v>103463.37</v>
      </c>
      <c r="U105" s="3">
        <v>102452.38</v>
      </c>
      <c r="V105" s="5">
        <f t="shared" si="83"/>
        <v>103463.37</v>
      </c>
      <c r="W105" s="3">
        <v>123994.89</v>
      </c>
      <c r="X105" s="3">
        <v>123063.07</v>
      </c>
      <c r="Y105" s="5">
        <f t="shared" si="84"/>
        <v>123994.89</v>
      </c>
      <c r="Z105" s="3">
        <v>0.9360094881853847</v>
      </c>
      <c r="AA105" s="3">
        <v>1.0037293577667832</v>
      </c>
      <c r="AB105" s="5">
        <f t="shared" si="85"/>
        <v>0.9360094881853847</v>
      </c>
      <c r="AC105" s="3">
        <v>859.3424</v>
      </c>
      <c r="AD105" s="3">
        <v>786617.485574182</v>
      </c>
      <c r="AE105" s="5">
        <f t="shared" si="86"/>
        <v>859.3424</v>
      </c>
      <c r="AF105" s="3">
        <v>137873.341</v>
      </c>
      <c r="AG105" s="3">
        <v>137346.13616637938</v>
      </c>
      <c r="AH105" s="5">
        <f t="shared" si="87"/>
        <v>137873.341</v>
      </c>
      <c r="AI105" s="3">
        <v>98.79964415546023</v>
      </c>
      <c r="AJ105" s="3">
        <v>0.9571925343939671</v>
      </c>
      <c r="AK105" s="5">
        <f t="shared" si="88"/>
        <v>98.79964415546023</v>
      </c>
      <c r="AL105" s="3">
        <v>98.71206574691521</v>
      </c>
      <c r="AM105" s="3">
        <v>0.9571925343939671</v>
      </c>
      <c r="AN105" s="5">
        <f t="shared" si="89"/>
        <v>98.71206574691521</v>
      </c>
      <c r="AO105" s="3">
        <v>0.36462024266023435</v>
      </c>
      <c r="AP105" s="3">
        <v>0.9561813297134122</v>
      </c>
      <c r="AQ105" s="5">
        <f t="shared" si="90"/>
        <v>0.36462024266023435</v>
      </c>
      <c r="AR105" s="3">
        <v>0.13962369205711897</v>
      </c>
      <c r="AS105" s="3">
        <v>0.9561813297134122</v>
      </c>
      <c r="AT105" s="5">
        <f t="shared" si="91"/>
        <v>0.13962369205711897</v>
      </c>
      <c r="AU105" s="3">
        <v>0.9277817414649784</v>
      </c>
      <c r="AV105" s="3">
        <v>1.0037293577667832</v>
      </c>
      <c r="AW105" s="5">
        <f t="shared" si="92"/>
        <v>0.9277817414649784</v>
      </c>
      <c r="AX105" s="3">
        <v>1174.29068854027</v>
      </c>
      <c r="AY105" s="3">
        <v>786617.485574182</v>
      </c>
      <c r="AZ105" s="5">
        <f t="shared" si="93"/>
        <v>1174.29068854027</v>
      </c>
      <c r="BA105" s="3">
        <v>160.29005244247628</v>
      </c>
      <c r="BB105" s="3">
        <v>231833.24599533406</v>
      </c>
      <c r="BC105" s="5">
        <f t="shared" si="94"/>
        <v>160.29005244247628</v>
      </c>
      <c r="BD105" s="3">
        <v>6.73</v>
      </c>
      <c r="BE105" s="3">
        <v>8.513333</v>
      </c>
      <c r="BF105" s="5">
        <f t="shared" si="95"/>
        <v>6.73</v>
      </c>
      <c r="BG105" s="3">
        <v>4.403333333333333</v>
      </c>
      <c r="BH105" s="3">
        <v>6.746065830051458</v>
      </c>
      <c r="BI105" s="5">
        <f t="shared" si="96"/>
        <v>4.403333333333333</v>
      </c>
      <c r="BJ105" s="3">
        <v>0.9635168540260823</v>
      </c>
      <c r="BK105" s="3">
        <v>1.0013016334738283</v>
      </c>
      <c r="BL105" s="5">
        <f t="shared" si="97"/>
        <v>0.9635168540260823</v>
      </c>
      <c r="BM105" s="3">
        <v>293.22252000000003</v>
      </c>
      <c r="BN105" s="3">
        <v>276309.805593393</v>
      </c>
      <c r="BO105" s="5">
        <f t="shared" si="98"/>
        <v>293.22252000000003</v>
      </c>
      <c r="BP105" s="3">
        <v>1479.76197</v>
      </c>
      <c r="BQ105" s="3">
        <v>1371336.31710132</v>
      </c>
      <c r="BR105" s="5">
        <f t="shared" si="99"/>
        <v>1479.76197</v>
      </c>
      <c r="BS105" s="3">
        <v>699.89065</v>
      </c>
      <c r="BT105" s="3">
        <v>685646.45555293</v>
      </c>
      <c r="BU105" s="5">
        <f t="shared" si="100"/>
        <v>699.89065</v>
      </c>
      <c r="BV105" s="3">
        <v>539.6005975575238</v>
      </c>
      <c r="BW105" s="3">
        <v>570813.9022532259</v>
      </c>
      <c r="BX105" s="5">
        <f t="shared" si="101"/>
        <v>539.6005975575238</v>
      </c>
      <c r="BY105" s="3">
        <v>0.9521059677861305</v>
      </c>
      <c r="BZ105" s="3">
        <v>1.0048688561789954</v>
      </c>
      <c r="CA105" s="5">
        <f t="shared" si="102"/>
        <v>0.9521059677861305</v>
      </c>
      <c r="CB105" s="3">
        <v>1325.97731</v>
      </c>
      <c r="CC105" s="3">
        <v>1371336.31710132</v>
      </c>
      <c r="CD105" s="5">
        <f t="shared" si="103"/>
        <v>1325.97731</v>
      </c>
      <c r="CE105" s="3">
        <v>10.066087395387045</v>
      </c>
      <c r="CF105" s="3">
        <v>0.10399321426179063</v>
      </c>
      <c r="CG105" s="5">
        <f t="shared" si="104"/>
        <v>10.066087395387045</v>
      </c>
      <c r="CH105" s="3">
        <v>10.335497</v>
      </c>
      <c r="CI105" s="3">
        <v>0.10399321426179063</v>
      </c>
      <c r="CJ105" s="5">
        <f t="shared" si="105"/>
        <v>10.335497</v>
      </c>
      <c r="CK105" s="3">
        <v>0.8742213910575088</v>
      </c>
      <c r="CL105" s="3">
        <v>1.0002581208969543</v>
      </c>
      <c r="CM105" s="5">
        <f t="shared" si="106"/>
        <v>0.8742213910575088</v>
      </c>
      <c r="CN105" s="3">
        <v>0.960845590958976</v>
      </c>
      <c r="CO105" s="3">
        <v>1.0002581208969543</v>
      </c>
      <c r="CP105" s="5">
        <f t="shared" si="107"/>
        <v>0.960845590958976</v>
      </c>
      <c r="CQ105" s="3">
        <v>203.10256389140733</v>
      </c>
      <c r="CR105" s="3">
        <v>373691.011163673</v>
      </c>
      <c r="CS105" s="5">
        <f t="shared" si="108"/>
        <v>203.10256389140733</v>
      </c>
      <c r="CT105" s="3">
        <v>120.60961832645177</v>
      </c>
      <c r="CU105" s="3">
        <v>373691.011163673</v>
      </c>
      <c r="CV105" s="5">
        <f t="shared" si="109"/>
        <v>120.60961832645177</v>
      </c>
      <c r="CW105" s="3">
        <v>0.9209477180718278</v>
      </c>
      <c r="CX105" s="3">
        <v>1.0034485889070002</v>
      </c>
      <c r="CY105" s="5">
        <f t="shared" si="110"/>
        <v>0.9209477180718278</v>
      </c>
      <c r="CZ105" s="3">
        <v>0.925801509259972</v>
      </c>
      <c r="DA105" s="3">
        <v>1.0034485889070002</v>
      </c>
      <c r="DB105" s="5">
        <f t="shared" si="111"/>
        <v>0.925801509259972</v>
      </c>
      <c r="DC105" s="3">
        <v>213.86182089126083</v>
      </c>
      <c r="DD105" s="3">
        <v>392816.68339841</v>
      </c>
      <c r="DE105" s="5">
        <f t="shared" si="112"/>
        <v>213.86182089126083</v>
      </c>
      <c r="DF105" s="3">
        <v>163.17589245430077</v>
      </c>
      <c r="DG105" s="4">
        <v>392816.68339841</v>
      </c>
      <c r="DH105" s="5">
        <f t="shared" si="113"/>
        <v>163.17589245430077</v>
      </c>
      <c r="DI105" s="4">
        <v>1.31242</v>
      </c>
      <c r="DJ105" s="4">
        <v>1.3124223343199088</v>
      </c>
      <c r="DK105" s="5">
        <f t="shared" si="114"/>
        <v>1.31242</v>
      </c>
    </row>
    <row r="106" spans="1:115" ht="12">
      <c r="A106" s="1" t="s">
        <v>4</v>
      </c>
      <c r="B106" s="3">
        <v>311.12043</v>
      </c>
      <c r="C106" s="3">
        <v>281346.842978163</v>
      </c>
      <c r="D106" s="5">
        <f t="shared" si="77"/>
        <v>311.12043</v>
      </c>
      <c r="E106" s="3">
        <v>36.05293014562432</v>
      </c>
      <c r="F106" s="3">
        <v>35536.17292367568</v>
      </c>
      <c r="G106" s="5">
        <f t="shared" si="78"/>
        <v>36.05293014562432</v>
      </c>
      <c r="H106" s="3">
        <v>17.113427128427002</v>
      </c>
      <c r="I106" s="3">
        <v>16.9867</v>
      </c>
      <c r="J106" s="5">
        <f t="shared" si="79"/>
        <v>17.113427128427002</v>
      </c>
      <c r="K106" s="3">
        <v>0.7510479037876403</v>
      </c>
      <c r="L106" s="3">
        <v>30323.292062315948</v>
      </c>
      <c r="M106" s="5">
        <f t="shared" si="80"/>
        <v>0.7510479037876403</v>
      </c>
      <c r="N106" s="3">
        <v>0.9886490846456308</v>
      </c>
      <c r="O106" s="3">
        <v>1.003479945701828</v>
      </c>
      <c r="P106" s="5">
        <f t="shared" si="81"/>
        <v>0.9886490846456308</v>
      </c>
      <c r="Q106" s="3">
        <v>150.30021477500495</v>
      </c>
      <c r="R106" s="3">
        <v>279499.900120306</v>
      </c>
      <c r="S106" s="5">
        <f t="shared" si="82"/>
        <v>150.30021477500495</v>
      </c>
      <c r="T106" s="3">
        <v>103660.75</v>
      </c>
      <c r="U106" s="3">
        <v>102640.06</v>
      </c>
      <c r="V106" s="5">
        <f t="shared" si="83"/>
        <v>103660.75</v>
      </c>
      <c r="W106" s="3">
        <v>124177.12</v>
      </c>
      <c r="X106" s="3">
        <v>123199.77</v>
      </c>
      <c r="Y106" s="5">
        <f t="shared" si="84"/>
        <v>124177.12</v>
      </c>
      <c r="Z106" s="3">
        <v>0.9422320262603313</v>
      </c>
      <c r="AA106" s="3">
        <v>1.009890698037782</v>
      </c>
      <c r="AB106" s="5">
        <f t="shared" si="85"/>
        <v>0.9422320262603313</v>
      </c>
      <c r="AC106" s="3">
        <v>859.7545799999999</v>
      </c>
      <c r="AD106" s="3">
        <v>787233.88066191</v>
      </c>
      <c r="AE106" s="5">
        <f t="shared" si="86"/>
        <v>859.7545799999999</v>
      </c>
      <c r="AF106" s="3">
        <v>138181.076</v>
      </c>
      <c r="AG106" s="3">
        <v>137589.98925622713</v>
      </c>
      <c r="AH106" s="5">
        <f t="shared" si="87"/>
        <v>138181.076</v>
      </c>
      <c r="AI106" s="3">
        <v>99.18357411139219</v>
      </c>
      <c r="AJ106" s="3">
        <v>0.9505893595650318</v>
      </c>
      <c r="AK106" s="5">
        <f t="shared" si="88"/>
        <v>99.18357411139219</v>
      </c>
      <c r="AL106" s="3">
        <v>99.1503955665847</v>
      </c>
      <c r="AM106" s="3">
        <v>0.9505893595650318</v>
      </c>
      <c r="AN106" s="5">
        <f t="shared" si="89"/>
        <v>99.1503955665847</v>
      </c>
      <c r="AO106" s="3">
        <v>0.36252554233903683</v>
      </c>
      <c r="AP106" s="3">
        <v>0.9456903629467767</v>
      </c>
      <c r="AQ106" s="5">
        <f t="shared" si="90"/>
        <v>0.36252554233903683</v>
      </c>
      <c r="AR106" s="3">
        <v>0.13735213119389883</v>
      </c>
      <c r="AS106" s="3">
        <v>0.9456903629467767</v>
      </c>
      <c r="AT106" s="5">
        <f t="shared" si="91"/>
        <v>0.13735213119389883</v>
      </c>
      <c r="AU106" s="3">
        <v>0.9277817414649784</v>
      </c>
      <c r="AV106" s="3">
        <v>1.009890698037782</v>
      </c>
      <c r="AW106" s="5">
        <f t="shared" si="92"/>
        <v>0.9277817414649784</v>
      </c>
      <c r="AX106" s="3">
        <v>1185.0470545625653</v>
      </c>
      <c r="AY106" s="3">
        <v>787233.88066191</v>
      </c>
      <c r="AZ106" s="5">
        <f t="shared" si="93"/>
        <v>1185.0470545625653</v>
      </c>
      <c r="BA106" s="3">
        <v>164.33169599275186</v>
      </c>
      <c r="BB106" s="3">
        <v>234914.04376252322</v>
      </c>
      <c r="BC106" s="5">
        <f t="shared" si="94"/>
        <v>164.33169599275186</v>
      </c>
      <c r="BD106" s="3">
        <v>6.326666666666667</v>
      </c>
      <c r="BE106" s="3">
        <v>8.153333</v>
      </c>
      <c r="BF106" s="5">
        <f t="shared" si="95"/>
        <v>6.326666666666667</v>
      </c>
      <c r="BG106" s="3">
        <v>4.013333333333333</v>
      </c>
      <c r="BH106" s="3">
        <v>6.551473432950257</v>
      </c>
      <c r="BI106" s="5">
        <f t="shared" si="96"/>
        <v>4.013333333333333</v>
      </c>
      <c r="BJ106" s="3">
        <v>0.966790010431895</v>
      </c>
      <c r="BK106" s="3">
        <v>1.003479945701828</v>
      </c>
      <c r="BL106" s="5">
        <f t="shared" si="97"/>
        <v>0.966790010431895</v>
      </c>
      <c r="BM106" s="3">
        <v>296.03442</v>
      </c>
      <c r="BN106" s="3">
        <v>279499.900120306</v>
      </c>
      <c r="BO106" s="5">
        <f t="shared" si="98"/>
        <v>296.03442</v>
      </c>
      <c r="BP106" s="3">
        <v>1485.3054399999999</v>
      </c>
      <c r="BQ106" s="3">
        <v>1375122.09281585</v>
      </c>
      <c r="BR106" s="5">
        <f t="shared" si="99"/>
        <v>1485.3054399999999</v>
      </c>
      <c r="BS106" s="3">
        <v>707.08561</v>
      </c>
      <c r="BT106" s="3">
        <v>692000.963935937</v>
      </c>
      <c r="BU106" s="5">
        <f t="shared" si="100"/>
        <v>707.08561</v>
      </c>
      <c r="BV106" s="3">
        <v>542.7539140072481</v>
      </c>
      <c r="BW106" s="3">
        <v>576519.0994954164</v>
      </c>
      <c r="BX106" s="5">
        <f t="shared" si="101"/>
        <v>542.7539140072481</v>
      </c>
      <c r="BY106" s="3">
        <v>0.9565036122238758</v>
      </c>
      <c r="BZ106" s="3">
        <v>1.0094785887559954</v>
      </c>
      <c r="CA106" s="5">
        <f t="shared" si="102"/>
        <v>0.9565036122238758</v>
      </c>
      <c r="CB106" s="3">
        <v>1332.92126</v>
      </c>
      <c r="CC106" s="3">
        <v>1375122.09281585</v>
      </c>
      <c r="CD106" s="5">
        <f t="shared" si="103"/>
        <v>1332.92126</v>
      </c>
      <c r="CE106" s="3">
        <v>10.134503511899126</v>
      </c>
      <c r="CF106" s="3">
        <v>0.10458769081977988</v>
      </c>
      <c r="CG106" s="5">
        <f t="shared" si="104"/>
        <v>10.134503511899126</v>
      </c>
      <c r="CH106" s="3">
        <v>10.406094</v>
      </c>
      <c r="CI106" s="3">
        <v>0.10458769081977988</v>
      </c>
      <c r="CJ106" s="5">
        <f t="shared" si="105"/>
        <v>10.406094</v>
      </c>
      <c r="CK106" s="3">
        <v>0.874221391057509</v>
      </c>
      <c r="CL106" s="3">
        <v>1.0014394270969542</v>
      </c>
      <c r="CM106" s="5">
        <f t="shared" si="106"/>
        <v>0.874221391057509</v>
      </c>
      <c r="CN106" s="3">
        <v>0.960845590958976</v>
      </c>
      <c r="CO106" s="3">
        <v>1.0014394270969542</v>
      </c>
      <c r="CP106" s="5">
        <f t="shared" si="107"/>
        <v>0.960845590958976</v>
      </c>
      <c r="CQ106" s="3">
        <v>209.05772867582618</v>
      </c>
      <c r="CR106" s="3">
        <v>376302.290516266</v>
      </c>
      <c r="CS106" s="5">
        <f t="shared" si="108"/>
        <v>209.05772867582618</v>
      </c>
      <c r="CT106" s="3">
        <v>124.70775530600298</v>
      </c>
      <c r="CU106" s="3">
        <v>376302.290516266</v>
      </c>
      <c r="CV106" s="5">
        <f t="shared" si="109"/>
        <v>124.70775530600298</v>
      </c>
      <c r="CW106" s="3">
        <v>0.9209477180718278</v>
      </c>
      <c r="CX106" s="3">
        <v>1.0086709243890002</v>
      </c>
      <c r="CY106" s="5">
        <f t="shared" si="110"/>
        <v>0.9209477180718278</v>
      </c>
      <c r="CZ106" s="3">
        <v>0.9258015092599721</v>
      </c>
      <c r="DA106" s="3">
        <v>1.0086709243890002</v>
      </c>
      <c r="DB106" s="5">
        <f t="shared" si="111"/>
        <v>0.9258015092599721</v>
      </c>
      <c r="DC106" s="3">
        <v>221.3044284435788</v>
      </c>
      <c r="DD106" s="3">
        <v>397656.8782647</v>
      </c>
      <c r="DE106" s="5">
        <f t="shared" si="112"/>
        <v>221.3044284435788</v>
      </c>
      <c r="DF106" s="3">
        <v>168.96330113476728</v>
      </c>
      <c r="DG106" s="4">
        <v>397656.8782647</v>
      </c>
      <c r="DH106" s="5">
        <f t="shared" si="113"/>
        <v>168.96330113476728</v>
      </c>
      <c r="DI106" s="4">
        <v>1.31735</v>
      </c>
      <c r="DJ106" s="4">
        <v>1.3173533355753542</v>
      </c>
      <c r="DK106" s="5">
        <f t="shared" si="114"/>
        <v>1.31735</v>
      </c>
    </row>
    <row r="107" spans="1:115" ht="12">
      <c r="A107" s="1" t="s">
        <v>5</v>
      </c>
      <c r="B107" s="3">
        <v>308.50751</v>
      </c>
      <c r="C107" s="3">
        <v>279541.059430068</v>
      </c>
      <c r="D107" s="5">
        <f t="shared" si="77"/>
        <v>308.50751</v>
      </c>
      <c r="E107" s="3">
        <v>35.929348301956495</v>
      </c>
      <c r="F107" s="3">
        <v>34672.09660738435</v>
      </c>
      <c r="G107" s="5">
        <f t="shared" si="78"/>
        <v>35.929348301956495</v>
      </c>
      <c r="H107" s="3">
        <v>18.596977225672664</v>
      </c>
      <c r="I107" s="3">
        <v>18.6333</v>
      </c>
      <c r="J107" s="5">
        <f t="shared" si="79"/>
        <v>18.596977225672664</v>
      </c>
      <c r="K107" s="3">
        <v>0.7637336437516704</v>
      </c>
      <c r="L107" s="3">
        <v>30479.104531579167</v>
      </c>
      <c r="M107" s="5">
        <f t="shared" si="80"/>
        <v>0.7637336437516704</v>
      </c>
      <c r="N107" s="3">
        <v>0.990071618221312</v>
      </c>
      <c r="O107" s="3">
        <v>1.0061422989818274</v>
      </c>
      <c r="P107" s="5">
        <f t="shared" si="81"/>
        <v>0.990071618221312</v>
      </c>
      <c r="Q107" s="3">
        <v>149.20250154137815</v>
      </c>
      <c r="R107" s="3">
        <v>270686.355947784</v>
      </c>
      <c r="S107" s="5">
        <f t="shared" si="82"/>
        <v>149.20250154137815</v>
      </c>
      <c r="T107" s="3">
        <v>103588.95</v>
      </c>
      <c r="U107" s="3">
        <v>102615.85</v>
      </c>
      <c r="V107" s="5">
        <f t="shared" si="83"/>
        <v>103588.95</v>
      </c>
      <c r="W107" s="3">
        <v>124187.26</v>
      </c>
      <c r="X107" s="3">
        <v>123246.85</v>
      </c>
      <c r="Y107" s="5">
        <f t="shared" si="84"/>
        <v>124187.26</v>
      </c>
      <c r="Z107" s="3">
        <v>0.9509573900789625</v>
      </c>
      <c r="AA107" s="3">
        <v>1.0148222436037808</v>
      </c>
      <c r="AB107" s="5">
        <f t="shared" si="85"/>
        <v>0.9509573900789625</v>
      </c>
      <c r="AC107" s="3">
        <v>867.66671</v>
      </c>
      <c r="AD107" s="3">
        <v>794830.42944574</v>
      </c>
      <c r="AE107" s="5">
        <f t="shared" si="86"/>
        <v>867.66671</v>
      </c>
      <c r="AF107" s="3">
        <v>138463.348</v>
      </c>
      <c r="AG107" s="3">
        <v>137811.9628829635</v>
      </c>
      <c r="AH107" s="5">
        <f t="shared" si="87"/>
        <v>138463.348</v>
      </c>
      <c r="AI107" s="3">
        <v>99.82566046413389</v>
      </c>
      <c r="AJ107" s="3">
        <v>0.9587700837278713</v>
      </c>
      <c r="AK107" s="5">
        <f t="shared" si="88"/>
        <v>99.82566046413389</v>
      </c>
      <c r="AL107" s="3">
        <v>100.02341573392185</v>
      </c>
      <c r="AM107" s="3">
        <v>0.9587700837278713</v>
      </c>
      <c r="AN107" s="5">
        <f t="shared" si="89"/>
        <v>100.02341573392185</v>
      </c>
      <c r="AO107" s="3">
        <v>0.3652405638386577</v>
      </c>
      <c r="AP107" s="3">
        <v>0.9491432446822061</v>
      </c>
      <c r="AQ107" s="5">
        <f t="shared" si="90"/>
        <v>0.3652405638386577</v>
      </c>
      <c r="AR107" s="3">
        <v>0.13821626678148696</v>
      </c>
      <c r="AS107" s="3">
        <v>0.9491432446822061</v>
      </c>
      <c r="AT107" s="5">
        <f t="shared" si="91"/>
        <v>0.13821626678148696</v>
      </c>
      <c r="AU107" s="3">
        <v>0.9489226105948803</v>
      </c>
      <c r="AV107" s="3">
        <v>1.0148222436037808</v>
      </c>
      <c r="AW107" s="5">
        <f t="shared" si="92"/>
        <v>0.9489226105948803</v>
      </c>
      <c r="AX107" s="3">
        <v>1176.0709540901114</v>
      </c>
      <c r="AY107" s="3">
        <v>794830.42944574</v>
      </c>
      <c r="AZ107" s="5">
        <f t="shared" si="93"/>
        <v>1176.0709540901114</v>
      </c>
      <c r="BA107" s="3">
        <v>163.3741055024159</v>
      </c>
      <c r="BB107" s="3">
        <v>236966.59606421963</v>
      </c>
      <c r="BC107" s="5">
        <f t="shared" si="94"/>
        <v>163.3741055024159</v>
      </c>
      <c r="BD107" s="3">
        <v>6.176666666666667</v>
      </c>
      <c r="BE107" s="3">
        <v>7.643333</v>
      </c>
      <c r="BF107" s="5">
        <f t="shared" si="95"/>
        <v>6.176666666666667</v>
      </c>
      <c r="BG107" s="3">
        <v>3.44</v>
      </c>
      <c r="BH107" s="3">
        <v>5.683792747495712</v>
      </c>
      <c r="BI107" s="5">
        <f t="shared" si="96"/>
        <v>3.44</v>
      </c>
      <c r="BJ107" s="3">
        <v>0.9713736735169021</v>
      </c>
      <c r="BK107" s="3">
        <v>1.0061422989818274</v>
      </c>
      <c r="BL107" s="5">
        <f t="shared" si="97"/>
        <v>0.9713736735169021</v>
      </c>
      <c r="BM107" s="3">
        <v>289.32144</v>
      </c>
      <c r="BN107" s="3">
        <v>270686.355947784</v>
      </c>
      <c r="BO107" s="5">
        <f t="shared" si="98"/>
        <v>289.32144</v>
      </c>
      <c r="BP107" s="3">
        <v>1485.3143400000001</v>
      </c>
      <c r="BQ107" s="3">
        <v>1374902.8486333</v>
      </c>
      <c r="BR107" s="5">
        <f t="shared" si="99"/>
        <v>1485.3143400000001</v>
      </c>
      <c r="BS107" s="3">
        <v>713.17021</v>
      </c>
      <c r="BT107" s="3">
        <v>696317.470222978</v>
      </c>
      <c r="BU107" s="5">
        <f t="shared" si="100"/>
        <v>713.17021</v>
      </c>
      <c r="BV107" s="3">
        <v>549.7961044975841</v>
      </c>
      <c r="BW107" s="3">
        <v>579756.8787906594</v>
      </c>
      <c r="BX107" s="5">
        <f t="shared" si="101"/>
        <v>549.7961044975841</v>
      </c>
      <c r="BY107" s="3">
        <v>0.963376027242641</v>
      </c>
      <c r="BZ107" s="3">
        <v>1.0144648920489951</v>
      </c>
      <c r="CA107" s="5">
        <f t="shared" si="102"/>
        <v>0.963376027242641</v>
      </c>
      <c r="CB107" s="3">
        <v>1331.4186399999999</v>
      </c>
      <c r="CC107" s="3">
        <v>1374902.8486333</v>
      </c>
      <c r="CD107" s="5">
        <f t="shared" si="103"/>
        <v>1331.4186399999999</v>
      </c>
      <c r="CE107" s="3">
        <v>10.310373254877529</v>
      </c>
      <c r="CF107" s="3">
        <v>0.10568830585</v>
      </c>
      <c r="CG107" s="5">
        <f t="shared" si="104"/>
        <v>10.310373254877529</v>
      </c>
      <c r="CH107" s="3">
        <v>10.578369</v>
      </c>
      <c r="CI107" s="3">
        <v>0.10568830585</v>
      </c>
      <c r="CJ107" s="5">
        <f t="shared" si="105"/>
        <v>10.578369</v>
      </c>
      <c r="CK107" s="3">
        <v>0.8835626999403434</v>
      </c>
      <c r="CL107" s="3">
        <v>1.0028272043329542</v>
      </c>
      <c r="CM107" s="5">
        <f t="shared" si="106"/>
        <v>0.8835626999403434</v>
      </c>
      <c r="CN107" s="3">
        <v>0.9636155600610367</v>
      </c>
      <c r="CO107" s="3">
        <v>1.0028272043329542</v>
      </c>
      <c r="CP107" s="5">
        <f t="shared" si="107"/>
        <v>0.9636155600610367</v>
      </c>
      <c r="CQ107" s="3">
        <v>204.49911486076573</v>
      </c>
      <c r="CR107" s="3">
        <v>379752.879195893</v>
      </c>
      <c r="CS107" s="5">
        <f t="shared" si="108"/>
        <v>204.49911486076573</v>
      </c>
      <c r="CT107" s="3">
        <v>120.79165768589414</v>
      </c>
      <c r="CU107" s="3">
        <v>379752.879195893</v>
      </c>
      <c r="CV107" s="5">
        <f t="shared" si="109"/>
        <v>120.79165768589414</v>
      </c>
      <c r="CW107" s="3">
        <v>0.9396353188539109</v>
      </c>
      <c r="CX107" s="3">
        <v>1.0070003698960002</v>
      </c>
      <c r="CY107" s="5">
        <f t="shared" si="110"/>
        <v>0.9396353188539109</v>
      </c>
      <c r="CZ107" s="3">
        <v>0.9417565908216983</v>
      </c>
      <c r="DA107" s="3">
        <v>1.0070003698960002</v>
      </c>
      <c r="DB107" s="5">
        <f t="shared" si="111"/>
        <v>0.9417565908216983</v>
      </c>
      <c r="DC107" s="3">
        <v>217.5933108933899</v>
      </c>
      <c r="DD107" s="3">
        <v>404134.686901735</v>
      </c>
      <c r="DE107" s="5">
        <f t="shared" si="112"/>
        <v>217.5933108933899</v>
      </c>
      <c r="DF107" s="3">
        <v>165.35786893606</v>
      </c>
      <c r="DG107" s="4">
        <v>404134.686901735</v>
      </c>
      <c r="DH107" s="5">
        <f t="shared" si="113"/>
        <v>165.35786893606</v>
      </c>
      <c r="DI107" s="4">
        <v>1.28733</v>
      </c>
      <c r="DJ107" s="4">
        <v>1.2873313279274012</v>
      </c>
      <c r="DK107" s="5">
        <f t="shared" si="114"/>
        <v>1.28733</v>
      </c>
    </row>
    <row r="108" spans="1:115" ht="12">
      <c r="A108" s="1" t="s">
        <v>6</v>
      </c>
      <c r="B108" s="3">
        <v>311.01355</v>
      </c>
      <c r="C108" s="3">
        <v>281648.294000673</v>
      </c>
      <c r="D108" s="5">
        <f t="shared" si="77"/>
        <v>311.01355</v>
      </c>
      <c r="E108" s="3">
        <v>35.80576645828867</v>
      </c>
      <c r="F108" s="3">
        <v>36792.02585754077</v>
      </c>
      <c r="G108" s="5">
        <f t="shared" si="78"/>
        <v>35.80576645828867</v>
      </c>
      <c r="H108" s="3">
        <v>19.684101731601668</v>
      </c>
      <c r="I108" s="3">
        <v>19.4767</v>
      </c>
      <c r="J108" s="5">
        <f t="shared" si="79"/>
        <v>19.684101731601668</v>
      </c>
      <c r="K108" s="3">
        <v>0.7718520580883095</v>
      </c>
      <c r="L108" s="3">
        <v>31114.683713186896</v>
      </c>
      <c r="M108" s="5">
        <f t="shared" si="80"/>
        <v>0.7718520580883095</v>
      </c>
      <c r="N108" s="3">
        <v>0.9957847204441655</v>
      </c>
      <c r="O108" s="3">
        <v>1.0061191803758274</v>
      </c>
      <c r="P108" s="5">
        <f t="shared" si="81"/>
        <v>0.9957847204441655</v>
      </c>
      <c r="Q108" s="3">
        <v>153.35749181828552</v>
      </c>
      <c r="R108" s="3">
        <v>283517.316255332</v>
      </c>
      <c r="S108" s="5">
        <f t="shared" si="82"/>
        <v>153.35749181828552</v>
      </c>
      <c r="T108" s="3">
        <v>103872.17</v>
      </c>
      <c r="U108" s="3">
        <v>102850.93</v>
      </c>
      <c r="V108" s="5">
        <f t="shared" si="83"/>
        <v>103872.17</v>
      </c>
      <c r="W108" s="3">
        <v>124407.31</v>
      </c>
      <c r="X108" s="3">
        <v>123441.97</v>
      </c>
      <c r="Y108" s="5">
        <f t="shared" si="84"/>
        <v>124407.31</v>
      </c>
      <c r="Z108" s="3">
        <v>0.9567279946919124</v>
      </c>
      <c r="AA108" s="3">
        <v>1.01879632828478</v>
      </c>
      <c r="AB108" s="5">
        <f t="shared" si="85"/>
        <v>0.9567279946919124</v>
      </c>
      <c r="AC108" s="3">
        <v>869.37524</v>
      </c>
      <c r="AD108" s="3">
        <v>796049.054959147</v>
      </c>
      <c r="AE108" s="5">
        <f t="shared" si="86"/>
        <v>869.37524</v>
      </c>
      <c r="AF108" s="3">
        <v>138760.335</v>
      </c>
      <c r="AG108" s="3">
        <v>138102.2998209289</v>
      </c>
      <c r="AH108" s="5">
        <f t="shared" si="87"/>
        <v>138760.335</v>
      </c>
      <c r="AI108" s="3">
        <v>100.05048320912735</v>
      </c>
      <c r="AJ108" s="3">
        <v>0.9768078562253619</v>
      </c>
      <c r="AK108" s="5">
        <f t="shared" si="88"/>
        <v>100.05048320912735</v>
      </c>
      <c r="AL108" s="3">
        <v>100.00477533992427</v>
      </c>
      <c r="AM108" s="3">
        <v>0.9768078562253619</v>
      </c>
      <c r="AN108" s="5">
        <f t="shared" si="89"/>
        <v>100.00477533992427</v>
      </c>
      <c r="AO108" s="3">
        <v>0.37131677553863457</v>
      </c>
      <c r="AP108" s="3">
        <v>0.9613755596383845</v>
      </c>
      <c r="AQ108" s="5">
        <f t="shared" si="90"/>
        <v>0.37131677553863457</v>
      </c>
      <c r="AR108" s="3">
        <v>0.14021780190937794</v>
      </c>
      <c r="AS108" s="3">
        <v>0.9613755596383845</v>
      </c>
      <c r="AT108" s="5">
        <f t="shared" si="91"/>
        <v>0.14021780190937794</v>
      </c>
      <c r="AU108" s="3">
        <v>0.9535429382725419</v>
      </c>
      <c r="AV108" s="3">
        <v>1.01879632828478</v>
      </c>
      <c r="AW108" s="5">
        <f t="shared" si="92"/>
        <v>0.9535429382725419</v>
      </c>
      <c r="AX108" s="3">
        <v>1180.2697129075975</v>
      </c>
      <c r="AY108" s="3">
        <v>796049.054959147</v>
      </c>
      <c r="AZ108" s="5">
        <f t="shared" si="93"/>
        <v>1180.2697129075975</v>
      </c>
      <c r="BA108" s="3">
        <v>165.80493079615133</v>
      </c>
      <c r="BB108" s="3">
        <v>240747.35177272584</v>
      </c>
      <c r="BC108" s="5">
        <f t="shared" si="94"/>
        <v>165.80493079615133</v>
      </c>
      <c r="BD108" s="3">
        <v>6.463333333333334</v>
      </c>
      <c r="BE108" s="3">
        <v>7.536667</v>
      </c>
      <c r="BF108" s="5">
        <f t="shared" si="95"/>
        <v>6.463333333333334</v>
      </c>
      <c r="BG108" s="3">
        <v>3.3366666666666664</v>
      </c>
      <c r="BH108" s="3">
        <v>5.177148685728987</v>
      </c>
      <c r="BI108" s="5">
        <f t="shared" si="96"/>
        <v>3.3366666666666664</v>
      </c>
      <c r="BJ108" s="3">
        <v>0.9720523409467721</v>
      </c>
      <c r="BK108" s="3">
        <v>1.0061191803758274</v>
      </c>
      <c r="BL108" s="5">
        <f t="shared" si="97"/>
        <v>0.9720523409467721</v>
      </c>
      <c r="BM108" s="3">
        <v>300.64951</v>
      </c>
      <c r="BN108" s="3">
        <v>283517.316255332</v>
      </c>
      <c r="BO108" s="5">
        <f t="shared" si="98"/>
        <v>300.64951</v>
      </c>
      <c r="BP108" s="3">
        <v>1496.41994</v>
      </c>
      <c r="BQ108" s="3">
        <v>1385740.98712492</v>
      </c>
      <c r="BR108" s="5">
        <f t="shared" si="99"/>
        <v>1496.41994</v>
      </c>
      <c r="BS108" s="3">
        <v>716.1226700000001</v>
      </c>
      <c r="BT108" s="3">
        <v>699197.33081262</v>
      </c>
      <c r="BU108" s="5">
        <f t="shared" si="100"/>
        <v>716.1226700000001</v>
      </c>
      <c r="BV108" s="3">
        <v>550.3177392038488</v>
      </c>
      <c r="BW108" s="3">
        <v>582566.0083648666</v>
      </c>
      <c r="BX108" s="5">
        <f t="shared" si="101"/>
        <v>550.3177392038488</v>
      </c>
      <c r="BY108" s="3">
        <v>0.967952304242662</v>
      </c>
      <c r="BZ108" s="3">
        <v>1.0175664815779952</v>
      </c>
      <c r="CA108" s="5">
        <f t="shared" si="102"/>
        <v>0.967952304242662</v>
      </c>
      <c r="CB108" s="3">
        <v>1343.18362</v>
      </c>
      <c r="CC108" s="3">
        <v>1385740.98712492</v>
      </c>
      <c r="CD108" s="5">
        <f t="shared" si="103"/>
        <v>1343.18362</v>
      </c>
      <c r="CE108" s="3">
        <v>10.343752052775024</v>
      </c>
      <c r="CF108" s="3">
        <v>0.106155580609</v>
      </c>
      <c r="CG108" s="5">
        <f t="shared" si="104"/>
        <v>10.343752052775024</v>
      </c>
      <c r="CH108" s="3">
        <v>10.612242</v>
      </c>
      <c r="CI108" s="3">
        <v>0.106155580609</v>
      </c>
      <c r="CJ108" s="5">
        <f t="shared" si="105"/>
        <v>10.612242</v>
      </c>
      <c r="CK108" s="3">
        <v>0.8916337641060819</v>
      </c>
      <c r="CL108" s="3">
        <v>1.0068841841859537</v>
      </c>
      <c r="CM108" s="5">
        <f t="shared" si="106"/>
        <v>0.8916337641060819</v>
      </c>
      <c r="CN108" s="3">
        <v>0.9657458776033195</v>
      </c>
      <c r="CO108" s="3">
        <v>1.0068841841859537</v>
      </c>
      <c r="CP108" s="5">
        <f t="shared" si="107"/>
        <v>0.9657458776033195</v>
      </c>
      <c r="CQ108" s="3">
        <v>203.416237949092</v>
      </c>
      <c r="CR108" s="3">
        <v>379923.041264193</v>
      </c>
      <c r="CS108" s="5">
        <f t="shared" si="108"/>
        <v>203.416237949092</v>
      </c>
      <c r="CT108" s="3">
        <v>118.94061118713522</v>
      </c>
      <c r="CU108" s="3">
        <v>379923.041264193</v>
      </c>
      <c r="CV108" s="5">
        <f t="shared" si="109"/>
        <v>118.94061118713522</v>
      </c>
      <c r="CW108" s="3">
        <v>0.9401381681577765</v>
      </c>
      <c r="CX108" s="3">
        <v>1.0082126394940005</v>
      </c>
      <c r="CY108" s="5">
        <f t="shared" si="110"/>
        <v>0.9401381681577765</v>
      </c>
      <c r="CZ108" s="3">
        <v>0.9419434585212036</v>
      </c>
      <c r="DA108" s="3">
        <v>1.0082126394940005</v>
      </c>
      <c r="DB108" s="5">
        <f t="shared" si="111"/>
        <v>0.9419434585212036</v>
      </c>
      <c r="DC108" s="3">
        <v>220.98084404970322</v>
      </c>
      <c r="DD108" s="3">
        <v>405288.03037562</v>
      </c>
      <c r="DE108" s="5">
        <f t="shared" si="112"/>
        <v>220.98084404970322</v>
      </c>
      <c r="DF108" s="3">
        <v>169.06859560558865</v>
      </c>
      <c r="DG108" s="4">
        <v>405288.03037562</v>
      </c>
      <c r="DH108" s="5">
        <f t="shared" si="113"/>
        <v>169.06859560558865</v>
      </c>
      <c r="DI108" s="4">
        <v>1.2545</v>
      </c>
      <c r="DJ108" s="4">
        <v>1.2545023195655125</v>
      </c>
      <c r="DK108" s="5">
        <f t="shared" si="114"/>
        <v>1.2545</v>
      </c>
    </row>
    <row r="109" spans="1:115" ht="12">
      <c r="A109" s="1" t="s">
        <v>7</v>
      </c>
      <c r="B109" s="3">
        <v>313.6489</v>
      </c>
      <c r="C109" s="3">
        <v>283879.27445792</v>
      </c>
      <c r="D109" s="5">
        <f t="shared" si="77"/>
        <v>313.6489</v>
      </c>
      <c r="E109" s="3">
        <v>35.55860277095295</v>
      </c>
      <c r="F109" s="3">
        <v>36917.3117112197</v>
      </c>
      <c r="G109" s="5">
        <f t="shared" si="78"/>
        <v>35.55860277095295</v>
      </c>
      <c r="H109" s="3">
        <v>21.13404009034467</v>
      </c>
      <c r="I109" s="3">
        <v>20.5433</v>
      </c>
      <c r="J109" s="5">
        <f t="shared" si="79"/>
        <v>21.13404009034467</v>
      </c>
      <c r="K109" s="3">
        <v>0.788711846158663</v>
      </c>
      <c r="L109" s="3">
        <v>31087.603561992135</v>
      </c>
      <c r="M109" s="5">
        <f t="shared" si="80"/>
        <v>0.788711846158663</v>
      </c>
      <c r="N109" s="3">
        <v>0.9986603919963378</v>
      </c>
      <c r="O109" s="3">
        <v>1.0102348209698269</v>
      </c>
      <c r="P109" s="5">
        <f t="shared" si="81"/>
        <v>0.9986603919963378</v>
      </c>
      <c r="Q109" s="3">
        <v>154.19324088664465</v>
      </c>
      <c r="R109" s="3">
        <v>283780.276123716</v>
      </c>
      <c r="S109" s="5">
        <f t="shared" si="82"/>
        <v>154.19324088664465</v>
      </c>
      <c r="T109" s="3">
        <v>104120.36</v>
      </c>
      <c r="U109" s="3">
        <v>103120.72</v>
      </c>
      <c r="V109" s="5">
        <f t="shared" si="83"/>
        <v>104120.36</v>
      </c>
      <c r="W109" s="3">
        <v>124655.22</v>
      </c>
      <c r="X109" s="3">
        <v>123753.53</v>
      </c>
      <c r="Y109" s="5">
        <f t="shared" si="84"/>
        <v>124655.22</v>
      </c>
      <c r="Z109" s="3">
        <v>0.9604532992121949</v>
      </c>
      <c r="AA109" s="3">
        <v>1.0226575484757792</v>
      </c>
      <c r="AB109" s="5">
        <f t="shared" si="85"/>
        <v>0.9604532992121949</v>
      </c>
      <c r="AC109" s="3">
        <v>872.8821700000001</v>
      </c>
      <c r="AD109" s="3">
        <v>798928.247395738</v>
      </c>
      <c r="AE109" s="5">
        <f t="shared" si="86"/>
        <v>872.8821700000001</v>
      </c>
      <c r="AF109" s="3">
        <v>138986.813</v>
      </c>
      <c r="AG109" s="3">
        <v>138447.44965046234</v>
      </c>
      <c r="AH109" s="5">
        <f t="shared" si="87"/>
        <v>138986.813</v>
      </c>
      <c r="AI109" s="3">
        <v>99.94359460202125</v>
      </c>
      <c r="AJ109" s="3">
        <v>0.9654914765345096</v>
      </c>
      <c r="AK109" s="5">
        <f t="shared" si="88"/>
        <v>99.94359460202125</v>
      </c>
      <c r="AL109" s="3">
        <v>99.85044643114374</v>
      </c>
      <c r="AM109" s="3">
        <v>0.9654914765345096</v>
      </c>
      <c r="AN109" s="5">
        <f t="shared" si="89"/>
        <v>99.85044643114374</v>
      </c>
      <c r="AO109" s="3">
        <v>0.36751410359685754</v>
      </c>
      <c r="AP109" s="3">
        <v>0.9466246813387875</v>
      </c>
      <c r="AQ109" s="5">
        <f t="shared" si="90"/>
        <v>0.36751410359685754</v>
      </c>
      <c r="AR109" s="3">
        <v>0.13784006475989433</v>
      </c>
      <c r="AS109" s="3">
        <v>0.9466246813387875</v>
      </c>
      <c r="AT109" s="5">
        <f t="shared" si="91"/>
        <v>0.13784006475989433</v>
      </c>
      <c r="AU109" s="3">
        <v>0.9571092005345093</v>
      </c>
      <c r="AV109" s="3">
        <v>1.0226575484757792</v>
      </c>
      <c r="AW109" s="5">
        <f t="shared" si="92"/>
        <v>0.9571092005345093</v>
      </c>
      <c r="AX109" s="3">
        <v>1186.400161408811</v>
      </c>
      <c r="AY109" s="3">
        <v>798928.247395738</v>
      </c>
      <c r="AZ109" s="5">
        <f t="shared" si="93"/>
        <v>1186.400161408811</v>
      </c>
      <c r="BA109" s="3">
        <v>167.14810595043207</v>
      </c>
      <c r="BB109" s="3">
        <v>244527.92556196466</v>
      </c>
      <c r="BC109" s="5">
        <f t="shared" si="94"/>
        <v>167.14810595043207</v>
      </c>
      <c r="BD109" s="3">
        <v>6.336666666666667</v>
      </c>
      <c r="BE109" s="3">
        <v>7.276667</v>
      </c>
      <c r="BF109" s="5">
        <f t="shared" si="95"/>
        <v>6.336666666666667</v>
      </c>
      <c r="BG109" s="3">
        <v>3.263333333333333</v>
      </c>
      <c r="BH109" s="3">
        <v>5.044454454699829</v>
      </c>
      <c r="BI109" s="5">
        <f t="shared" si="96"/>
        <v>3.263333333333333</v>
      </c>
      <c r="BJ109" s="3">
        <v>0.9749527285146706</v>
      </c>
      <c r="BK109" s="3">
        <v>1.0102348209698269</v>
      </c>
      <c r="BL109" s="5">
        <f t="shared" si="97"/>
        <v>0.9749527285146706</v>
      </c>
      <c r="BM109" s="3">
        <v>301.93149</v>
      </c>
      <c r="BN109" s="3">
        <v>283780.276123716</v>
      </c>
      <c r="BO109" s="5">
        <f t="shared" si="98"/>
        <v>301.93149</v>
      </c>
      <c r="BP109" s="3">
        <v>1504.2773300000001</v>
      </c>
      <c r="BQ109" s="3">
        <v>1392901.0788039</v>
      </c>
      <c r="BR109" s="5">
        <f t="shared" si="99"/>
        <v>1504.2773300000001</v>
      </c>
      <c r="BS109" s="3">
        <v>723.5739699999999</v>
      </c>
      <c r="BT109" s="3">
        <v>706415.330699469</v>
      </c>
      <c r="BU109" s="5">
        <f t="shared" si="100"/>
        <v>723.5739699999999</v>
      </c>
      <c r="BV109" s="3">
        <v>556.4258640495678</v>
      </c>
      <c r="BW109" s="3">
        <v>588638.2192149779</v>
      </c>
      <c r="BX109" s="5">
        <f t="shared" si="101"/>
        <v>556.4258640495678</v>
      </c>
      <c r="BY109" s="3">
        <v>0.9716791601257124</v>
      </c>
      <c r="BZ109" s="3">
        <v>1.0217627098239954</v>
      </c>
      <c r="CA109" s="5">
        <f t="shared" si="102"/>
        <v>0.9716791601257124</v>
      </c>
      <c r="CB109" s="3">
        <v>1348.45895</v>
      </c>
      <c r="CC109" s="3">
        <v>1392901.0788039</v>
      </c>
      <c r="CD109" s="5">
        <f t="shared" si="103"/>
        <v>1348.45895</v>
      </c>
      <c r="CE109" s="3">
        <v>10.311476816149458</v>
      </c>
      <c r="CF109" s="3">
        <v>0.106133552388</v>
      </c>
      <c r="CG109" s="5">
        <f t="shared" si="104"/>
        <v>10.311476816149458</v>
      </c>
      <c r="CH109" s="3">
        <v>10.584902</v>
      </c>
      <c r="CI109" s="3">
        <v>0.106133552388</v>
      </c>
      <c r="CJ109" s="5">
        <f t="shared" si="105"/>
        <v>10.584902</v>
      </c>
      <c r="CK109" s="3">
        <v>0.8887173194829693</v>
      </c>
      <c r="CL109" s="3">
        <v>1.0028621403959543</v>
      </c>
      <c r="CM109" s="5">
        <f t="shared" si="106"/>
        <v>0.8887173194829693</v>
      </c>
      <c r="CN109" s="3">
        <v>0.9581661433987431</v>
      </c>
      <c r="CO109" s="3">
        <v>1.0028621403959543</v>
      </c>
      <c r="CP109" s="5">
        <f t="shared" si="107"/>
        <v>0.9581661433987431</v>
      </c>
      <c r="CQ109" s="3">
        <v>205.10308325981484</v>
      </c>
      <c r="CR109" s="3">
        <v>384526.996384637</v>
      </c>
      <c r="CS109" s="5">
        <f t="shared" si="108"/>
        <v>205.10308325981484</v>
      </c>
      <c r="CT109" s="3">
        <v>119.99073438798523</v>
      </c>
      <c r="CU109" s="3">
        <v>384526.996384637</v>
      </c>
      <c r="CV109" s="5">
        <f t="shared" si="109"/>
        <v>119.99073438798523</v>
      </c>
      <c r="CW109" s="3">
        <v>0.9402769292626836</v>
      </c>
      <c r="CX109" s="3">
        <v>1.0049093395700002</v>
      </c>
      <c r="CY109" s="5">
        <f t="shared" si="110"/>
        <v>0.9402769292626836</v>
      </c>
      <c r="CZ109" s="3">
        <v>0.9422446262739743</v>
      </c>
      <c r="DA109" s="3">
        <v>1.0049093395700002</v>
      </c>
      <c r="DB109" s="5">
        <f t="shared" si="111"/>
        <v>0.9422446262739743</v>
      </c>
      <c r="DC109" s="3">
        <v>225.53839807454176</v>
      </c>
      <c r="DD109" s="3">
        <v>413760.350825319</v>
      </c>
      <c r="DE109" s="5">
        <f t="shared" si="112"/>
        <v>225.53839807454176</v>
      </c>
      <c r="DF109" s="3">
        <v>172.35572296634754</v>
      </c>
      <c r="DG109" s="4">
        <v>413760.350825319</v>
      </c>
      <c r="DH109" s="5">
        <f t="shared" si="113"/>
        <v>172.35572296634754</v>
      </c>
      <c r="DI109" s="4">
        <v>1.27421</v>
      </c>
      <c r="DJ109" s="4">
        <v>1.2742053245847325</v>
      </c>
      <c r="DK109" s="5">
        <f t="shared" si="114"/>
        <v>1.27421</v>
      </c>
    </row>
    <row r="110" spans="1:115" ht="12">
      <c r="A110" s="1" t="s">
        <v>8</v>
      </c>
      <c r="B110" s="3">
        <v>314.12303</v>
      </c>
      <c r="C110" s="3">
        <v>284007.295615363</v>
      </c>
      <c r="D110" s="5">
        <f t="shared" si="77"/>
        <v>314.12303</v>
      </c>
      <c r="E110" s="3">
        <v>35.18785723994948</v>
      </c>
      <c r="F110" s="3">
        <v>36085.79490708797</v>
      </c>
      <c r="G110" s="5">
        <f t="shared" si="78"/>
        <v>35.18785723994948</v>
      </c>
      <c r="H110" s="3">
        <v>23.804074283205</v>
      </c>
      <c r="I110" s="3">
        <v>23.16</v>
      </c>
      <c r="J110" s="5">
        <f t="shared" si="79"/>
        <v>23.804074283205</v>
      </c>
      <c r="K110" s="3">
        <v>0.8053307063559744</v>
      </c>
      <c r="L110" s="3">
        <v>31412.28792092229</v>
      </c>
      <c r="M110" s="5">
        <f t="shared" si="80"/>
        <v>0.8053307063559744</v>
      </c>
      <c r="N110" s="3">
        <v>0.9939063498173613</v>
      </c>
      <c r="O110" s="3">
        <v>1.0137645896638263</v>
      </c>
      <c r="P110" s="5">
        <f t="shared" si="81"/>
        <v>0.9939063498173613</v>
      </c>
      <c r="Q110" s="3">
        <v>155.6730577271233</v>
      </c>
      <c r="R110" s="3">
        <v>285136.3577192</v>
      </c>
      <c r="S110" s="5">
        <f t="shared" si="82"/>
        <v>155.6730577271233</v>
      </c>
      <c r="T110" s="3">
        <v>104419.22</v>
      </c>
      <c r="U110" s="3">
        <v>103392.38</v>
      </c>
      <c r="V110" s="5">
        <f t="shared" si="83"/>
        <v>104419.22</v>
      </c>
      <c r="W110" s="3">
        <v>124920.93</v>
      </c>
      <c r="X110" s="3">
        <v>123967.01</v>
      </c>
      <c r="Y110" s="5">
        <f t="shared" si="84"/>
        <v>124920.93</v>
      </c>
      <c r="Z110" s="3">
        <v>0.9589800751768348</v>
      </c>
      <c r="AA110" s="3">
        <v>1.027412781307778</v>
      </c>
      <c r="AB110" s="5">
        <f t="shared" si="85"/>
        <v>0.9589800751768348</v>
      </c>
      <c r="AC110" s="3">
        <v>873.0827800000001</v>
      </c>
      <c r="AD110" s="3">
        <v>799965.836073536</v>
      </c>
      <c r="AE110" s="5">
        <f t="shared" si="86"/>
        <v>873.0827800000001</v>
      </c>
      <c r="AF110" s="3">
        <v>139304.45299999998</v>
      </c>
      <c r="AG110" s="3">
        <v>138713.29477139484</v>
      </c>
      <c r="AH110" s="5">
        <f t="shared" si="87"/>
        <v>139304.45299999998</v>
      </c>
      <c r="AI110" s="3">
        <v>99.37337297453408</v>
      </c>
      <c r="AJ110" s="3">
        <v>0.9781794651266881</v>
      </c>
      <c r="AK110" s="5">
        <f t="shared" si="88"/>
        <v>99.37337297453408</v>
      </c>
      <c r="AL110" s="3">
        <v>99.51626164029473</v>
      </c>
      <c r="AM110" s="3">
        <v>0.9781794651266881</v>
      </c>
      <c r="AN110" s="5">
        <f t="shared" si="89"/>
        <v>99.51626164029473</v>
      </c>
      <c r="AO110" s="3">
        <v>0.3749393824592605</v>
      </c>
      <c r="AP110" s="3">
        <v>0.9587253355789135</v>
      </c>
      <c r="AQ110" s="5">
        <f t="shared" si="90"/>
        <v>0.3749393824592605</v>
      </c>
      <c r="AR110" s="3">
        <v>0.13798523821334244</v>
      </c>
      <c r="AS110" s="3">
        <v>0.9587253355789135</v>
      </c>
      <c r="AT110" s="5">
        <f t="shared" si="91"/>
        <v>0.13798523821334244</v>
      </c>
      <c r="AU110" s="3">
        <v>0.9562557156412473</v>
      </c>
      <c r="AV110" s="3">
        <v>1.027412781307778</v>
      </c>
      <c r="AW110" s="5">
        <f t="shared" si="92"/>
        <v>0.9562557156412473</v>
      </c>
      <c r="AX110" s="3">
        <v>1187.0715661435745</v>
      </c>
      <c r="AY110" s="3">
        <v>799965.836073536</v>
      </c>
      <c r="AZ110" s="5">
        <f t="shared" si="93"/>
        <v>1187.0715661435745</v>
      </c>
      <c r="BA110" s="3">
        <v>170.93265481471667</v>
      </c>
      <c r="BB110" s="3">
        <v>247833.95430835796</v>
      </c>
      <c r="BC110" s="5">
        <f t="shared" si="94"/>
        <v>170.93265481471667</v>
      </c>
      <c r="BD110" s="3">
        <v>5.886666666666667</v>
      </c>
      <c r="BE110" s="3">
        <v>6.473333</v>
      </c>
      <c r="BF110" s="5">
        <f t="shared" si="95"/>
        <v>5.886666666666667</v>
      </c>
      <c r="BG110" s="3">
        <v>3.18</v>
      </c>
      <c r="BH110" s="3">
        <v>4.626726361252144</v>
      </c>
      <c r="BI110" s="5">
        <f t="shared" si="96"/>
        <v>3.18</v>
      </c>
      <c r="BJ110" s="3">
        <v>0.9719810628991274</v>
      </c>
      <c r="BK110" s="3">
        <v>1.0137645896638263</v>
      </c>
      <c r="BL110" s="5">
        <f t="shared" si="97"/>
        <v>0.9719810628991274</v>
      </c>
      <c r="BM110" s="3">
        <v>301.79909999999995</v>
      </c>
      <c r="BN110" s="3">
        <v>285136.3577192</v>
      </c>
      <c r="BO110" s="5">
        <f t="shared" si="98"/>
        <v>301.79909999999995</v>
      </c>
      <c r="BP110" s="3">
        <v>1509.20027</v>
      </c>
      <c r="BQ110" s="3">
        <v>1395806.96138684</v>
      </c>
      <c r="BR110" s="5">
        <f t="shared" si="99"/>
        <v>1509.20027</v>
      </c>
      <c r="BS110" s="3">
        <v>724.1423100000001</v>
      </c>
      <c r="BT110" s="3">
        <v>711491.348161455</v>
      </c>
      <c r="BU110" s="5">
        <f t="shared" si="100"/>
        <v>724.1423100000001</v>
      </c>
      <c r="BV110" s="3">
        <v>553.2096551852834</v>
      </c>
      <c r="BW110" s="3">
        <v>593406.1314846704</v>
      </c>
      <c r="BX110" s="5">
        <f t="shared" si="101"/>
        <v>553.2096551852834</v>
      </c>
      <c r="BY110" s="3">
        <v>0.9681937601411961</v>
      </c>
      <c r="BZ110" s="3">
        <v>1.024534448662995</v>
      </c>
      <c r="CA110" s="5">
        <f t="shared" si="102"/>
        <v>0.9681937601411961</v>
      </c>
      <c r="CB110" s="3">
        <v>1356.54608</v>
      </c>
      <c r="CC110" s="3">
        <v>1395806.96138684</v>
      </c>
      <c r="CD110" s="5">
        <f t="shared" si="103"/>
        <v>1356.54608</v>
      </c>
      <c r="CE110" s="3">
        <v>10.32524279751488</v>
      </c>
      <c r="CF110" s="3">
        <v>0.106307652743</v>
      </c>
      <c r="CG110" s="5">
        <f t="shared" si="104"/>
        <v>10.32524279751488</v>
      </c>
      <c r="CH110" s="3">
        <v>10.608423</v>
      </c>
      <c r="CI110" s="3">
        <v>0.106307652743</v>
      </c>
      <c r="CJ110" s="5">
        <f t="shared" si="105"/>
        <v>10.608423</v>
      </c>
      <c r="CK110" s="3">
        <v>0.8979923463914484</v>
      </c>
      <c r="CL110" s="3">
        <v>1.0117422117949537</v>
      </c>
      <c r="CM110" s="5">
        <f t="shared" si="106"/>
        <v>0.8979923463914484</v>
      </c>
      <c r="CN110" s="3">
        <v>0.9534489375255231</v>
      </c>
      <c r="CO110" s="3">
        <v>1.0117422117949537</v>
      </c>
      <c r="CP110" s="5">
        <f t="shared" si="107"/>
        <v>0.9534489375255231</v>
      </c>
      <c r="CQ110" s="3">
        <v>212.90634697849396</v>
      </c>
      <c r="CR110" s="3">
        <v>394477.952559496</v>
      </c>
      <c r="CS110" s="5">
        <f t="shared" si="108"/>
        <v>212.90634697849396</v>
      </c>
      <c r="CT110" s="3">
        <v>122.99131481796724</v>
      </c>
      <c r="CU110" s="3">
        <v>394477.952559496</v>
      </c>
      <c r="CV110" s="5">
        <f t="shared" si="109"/>
        <v>122.99131481796724</v>
      </c>
      <c r="CW110" s="3">
        <v>0.9395638647100089</v>
      </c>
      <c r="CX110" s="3">
        <v>1.0092961472430002</v>
      </c>
      <c r="CY110" s="5">
        <f t="shared" si="110"/>
        <v>0.9395638647100089</v>
      </c>
      <c r="CZ110" s="3">
        <v>0.9417426104954817</v>
      </c>
      <c r="DA110" s="3">
        <v>1.0092961472430002</v>
      </c>
      <c r="DB110" s="5">
        <f t="shared" si="111"/>
        <v>0.9417426104954817</v>
      </c>
      <c r="DC110" s="3">
        <v>234.03417089983284</v>
      </c>
      <c r="DD110" s="3">
        <v>426152.825361418</v>
      </c>
      <c r="DE110" s="5">
        <f t="shared" si="112"/>
        <v>234.03417089983284</v>
      </c>
      <c r="DF110" s="3">
        <v>180.01936066561422</v>
      </c>
      <c r="DG110" s="4">
        <v>426152.825361418</v>
      </c>
      <c r="DH110" s="5">
        <f t="shared" si="113"/>
        <v>180.01936066561422</v>
      </c>
      <c r="DI110" s="4">
        <v>1.26193</v>
      </c>
      <c r="DJ110" s="4">
        <v>1.2619283214573516</v>
      </c>
      <c r="DK110" s="5">
        <f t="shared" si="114"/>
        <v>1.26193</v>
      </c>
    </row>
    <row r="111" spans="1:115" ht="12">
      <c r="A111" s="1" t="s">
        <v>9</v>
      </c>
      <c r="B111" s="3">
        <v>314.85333</v>
      </c>
      <c r="C111" s="3">
        <v>284881.553936025</v>
      </c>
      <c r="D111" s="5">
        <f t="shared" si="77"/>
        <v>314.85333</v>
      </c>
      <c r="E111" s="3">
        <v>34.76026157845091</v>
      </c>
      <c r="F111" s="3">
        <v>34910.32189709581</v>
      </c>
      <c r="G111" s="5">
        <f t="shared" si="78"/>
        <v>34.76026157845091</v>
      </c>
      <c r="H111" s="3">
        <v>21.369217391304336</v>
      </c>
      <c r="I111" s="3">
        <v>21.17</v>
      </c>
      <c r="J111" s="5">
        <f t="shared" si="79"/>
        <v>21.369217391304336</v>
      </c>
      <c r="K111" s="3">
        <v>0.8232801632525251</v>
      </c>
      <c r="L111" s="3">
        <v>32363.41314880378</v>
      </c>
      <c r="M111" s="5">
        <f t="shared" si="80"/>
        <v>0.8232801632525251</v>
      </c>
      <c r="N111" s="3">
        <v>0.9817048596185508</v>
      </c>
      <c r="O111" s="3">
        <v>1.016255810840826</v>
      </c>
      <c r="P111" s="5">
        <f t="shared" si="81"/>
        <v>0.9817048596185508</v>
      </c>
      <c r="Q111" s="3">
        <v>156.50067531194435</v>
      </c>
      <c r="R111" s="3">
        <v>280755.399368894</v>
      </c>
      <c r="S111" s="5">
        <f t="shared" si="82"/>
        <v>156.50067531194435</v>
      </c>
      <c r="T111" s="3">
        <v>104607.2</v>
      </c>
      <c r="U111" s="3">
        <v>103597.22</v>
      </c>
      <c r="V111" s="5">
        <f t="shared" si="83"/>
        <v>104607.2</v>
      </c>
      <c r="W111" s="3">
        <v>125093.52</v>
      </c>
      <c r="X111" s="3">
        <v>124117.38</v>
      </c>
      <c r="Y111" s="5">
        <f t="shared" si="84"/>
        <v>125093.52</v>
      </c>
      <c r="Z111" s="3">
        <v>0.9568033268593562</v>
      </c>
      <c r="AA111" s="3">
        <v>1.033155444785777</v>
      </c>
      <c r="AB111" s="5">
        <f t="shared" si="85"/>
        <v>0.9568033268593562</v>
      </c>
      <c r="AC111" s="3">
        <v>876.40615</v>
      </c>
      <c r="AD111" s="3">
        <v>802384.385397212</v>
      </c>
      <c r="AE111" s="5">
        <f t="shared" si="86"/>
        <v>876.40615</v>
      </c>
      <c r="AF111" s="3">
        <v>139539.16199999998</v>
      </c>
      <c r="AG111" s="3">
        <v>138851.59117491005</v>
      </c>
      <c r="AH111" s="5">
        <f t="shared" si="87"/>
        <v>139539.16199999998</v>
      </c>
      <c r="AI111" s="3">
        <v>99.11377907644841</v>
      </c>
      <c r="AJ111" s="3">
        <v>1.0163536473354222</v>
      </c>
      <c r="AK111" s="5">
        <f t="shared" si="88"/>
        <v>99.11377907644841</v>
      </c>
      <c r="AL111" s="3">
        <v>100.01370106606511</v>
      </c>
      <c r="AM111" s="3">
        <v>1.0163536473354222</v>
      </c>
      <c r="AN111" s="5">
        <f t="shared" si="89"/>
        <v>100.01370106606511</v>
      </c>
      <c r="AO111" s="3">
        <v>0.38891363410619023</v>
      </c>
      <c r="AP111" s="3">
        <v>0.9910064067557504</v>
      </c>
      <c r="AQ111" s="5">
        <f t="shared" si="90"/>
        <v>0.38891363410619023</v>
      </c>
      <c r="AR111" s="3">
        <v>0.14287456373722424</v>
      </c>
      <c r="AS111" s="3">
        <v>0.9910064067557504</v>
      </c>
      <c r="AT111" s="5">
        <f t="shared" si="91"/>
        <v>0.14287456373722424</v>
      </c>
      <c r="AU111" s="3">
        <v>0.9528414234432524</v>
      </c>
      <c r="AV111" s="3">
        <v>1.033155444785777</v>
      </c>
      <c r="AW111" s="5">
        <f t="shared" si="92"/>
        <v>0.9528414234432524</v>
      </c>
      <c r="AX111" s="3">
        <v>1191.1281269643434</v>
      </c>
      <c r="AY111" s="3">
        <v>802384.385397212</v>
      </c>
      <c r="AZ111" s="5">
        <f t="shared" si="93"/>
        <v>1191.1281269643434</v>
      </c>
      <c r="BA111" s="3">
        <v>170.57990905333497</v>
      </c>
      <c r="BB111" s="3">
        <v>250948.54010332242</v>
      </c>
      <c r="BC111" s="5">
        <f t="shared" si="94"/>
        <v>170.57990905333497</v>
      </c>
      <c r="BD111" s="3">
        <v>5.6866666666666665</v>
      </c>
      <c r="BE111" s="3">
        <v>6.203333</v>
      </c>
      <c r="BF111" s="5">
        <f t="shared" si="95"/>
        <v>5.6866666666666665</v>
      </c>
      <c r="BG111" s="3">
        <v>3.1966666666666668</v>
      </c>
      <c r="BH111" s="3">
        <v>4.470118339245283</v>
      </c>
      <c r="BI111" s="5">
        <f t="shared" si="96"/>
        <v>3.1966666666666668</v>
      </c>
      <c r="BJ111" s="3">
        <v>0.9653738568496798</v>
      </c>
      <c r="BK111" s="3">
        <v>1.016255810840826</v>
      </c>
      <c r="BL111" s="5">
        <f t="shared" si="97"/>
        <v>0.9653738568496798</v>
      </c>
      <c r="BM111" s="3">
        <v>298.85396000000003</v>
      </c>
      <c r="BN111" s="3">
        <v>280755.399368894</v>
      </c>
      <c r="BO111" s="5">
        <f t="shared" si="98"/>
        <v>298.85396000000003</v>
      </c>
      <c r="BP111" s="3">
        <v>1514.70694</v>
      </c>
      <c r="BQ111" s="3">
        <v>1402204.46847326</v>
      </c>
      <c r="BR111" s="5">
        <f t="shared" si="99"/>
        <v>1514.70694</v>
      </c>
      <c r="BS111" s="3">
        <v>723.71908</v>
      </c>
      <c r="BT111" s="3">
        <v>716695.125606907</v>
      </c>
      <c r="BU111" s="5">
        <f t="shared" si="100"/>
        <v>723.71908</v>
      </c>
      <c r="BV111" s="3">
        <v>553.139170946665</v>
      </c>
      <c r="BW111" s="3">
        <v>598204.8815437965</v>
      </c>
      <c r="BX111" s="5">
        <f t="shared" si="101"/>
        <v>553.139170946665</v>
      </c>
      <c r="BY111" s="3">
        <v>0.9644068550622874</v>
      </c>
      <c r="BZ111" s="3">
        <v>1.0293128533399953</v>
      </c>
      <c r="CA111" s="5">
        <f t="shared" si="102"/>
        <v>0.9644068550622874</v>
      </c>
      <c r="CB111" s="3">
        <v>1359.05636</v>
      </c>
      <c r="CC111" s="3">
        <v>1402204.46847326</v>
      </c>
      <c r="CD111" s="5">
        <f t="shared" si="103"/>
        <v>1359.05636</v>
      </c>
      <c r="CE111" s="3">
        <v>10.352392685287878</v>
      </c>
      <c r="CF111" s="3">
        <v>0.106114816908</v>
      </c>
      <c r="CG111" s="5">
        <f t="shared" si="104"/>
        <v>10.352392685287878</v>
      </c>
      <c r="CH111" s="3">
        <v>10.634747</v>
      </c>
      <c r="CI111" s="3">
        <v>0.106114816908</v>
      </c>
      <c r="CJ111" s="5">
        <f t="shared" si="105"/>
        <v>10.634747</v>
      </c>
      <c r="CK111" s="3">
        <v>0.9080911614298499</v>
      </c>
      <c r="CL111" s="3">
        <v>1.0215668954259531</v>
      </c>
      <c r="CM111" s="5">
        <f t="shared" si="106"/>
        <v>0.9080911614298499</v>
      </c>
      <c r="CN111" s="3">
        <v>0.962954923353222</v>
      </c>
      <c r="CO111" s="3">
        <v>1.0215668954259531</v>
      </c>
      <c r="CP111" s="5">
        <f t="shared" si="107"/>
        <v>0.962954923353222</v>
      </c>
      <c r="CQ111" s="3">
        <v>216.94461423129133</v>
      </c>
      <c r="CR111" s="3">
        <v>402065.670868587</v>
      </c>
      <c r="CS111" s="5">
        <f t="shared" si="108"/>
        <v>216.94461423129133</v>
      </c>
      <c r="CT111" s="3">
        <v>129.68008901105935</v>
      </c>
      <c r="CU111" s="3">
        <v>402065.670868587</v>
      </c>
      <c r="CV111" s="5">
        <f t="shared" si="109"/>
        <v>129.68008901105935</v>
      </c>
      <c r="CW111" s="3">
        <v>0.945863871745974</v>
      </c>
      <c r="CX111" s="3">
        <v>1.0197297028600005</v>
      </c>
      <c r="CY111" s="5">
        <f t="shared" si="110"/>
        <v>0.945863871745974</v>
      </c>
      <c r="CZ111" s="3">
        <v>0.9503337927852447</v>
      </c>
      <c r="DA111" s="3">
        <v>1.0197297028600005</v>
      </c>
      <c r="DB111" s="5">
        <f t="shared" si="111"/>
        <v>0.9503337927852447</v>
      </c>
      <c r="DC111" s="3">
        <v>239.5210700722151</v>
      </c>
      <c r="DD111" s="3">
        <v>431482.198536555</v>
      </c>
      <c r="DE111" s="5">
        <f t="shared" si="112"/>
        <v>239.5210700722151</v>
      </c>
      <c r="DF111" s="3">
        <v>183.2379937321753</v>
      </c>
      <c r="DG111" s="4">
        <v>431482.198536555</v>
      </c>
      <c r="DH111" s="5">
        <f t="shared" si="113"/>
        <v>183.2379937321753</v>
      </c>
      <c r="DI111" s="4">
        <v>1.17897</v>
      </c>
      <c r="DJ111" s="4">
        <v>1.1789693003239963</v>
      </c>
      <c r="DK111" s="5">
        <f t="shared" si="114"/>
        <v>1.17897</v>
      </c>
    </row>
    <row r="112" spans="1:115" ht="12">
      <c r="A112" s="1" t="s">
        <v>10</v>
      </c>
      <c r="B112" s="3">
        <v>316.42002</v>
      </c>
      <c r="C112" s="3">
        <v>286001.112089751</v>
      </c>
      <c r="D112" s="5">
        <f t="shared" si="77"/>
        <v>316.42002</v>
      </c>
      <c r="E112" s="3">
        <v>34.5427426391483</v>
      </c>
      <c r="F112" s="3">
        <v>35599.404474883915</v>
      </c>
      <c r="G112" s="5">
        <f t="shared" si="78"/>
        <v>34.5427426391483</v>
      </c>
      <c r="H112" s="3">
        <v>18.26197691197733</v>
      </c>
      <c r="I112" s="3">
        <v>18.0533</v>
      </c>
      <c r="J112" s="5">
        <f t="shared" si="79"/>
        <v>18.26197691197733</v>
      </c>
      <c r="K112" s="3">
        <v>0.8527303368873946</v>
      </c>
      <c r="L112" s="3">
        <v>33069.64728389414</v>
      </c>
      <c r="M112" s="5">
        <f t="shared" si="80"/>
        <v>0.8527303368873946</v>
      </c>
      <c r="N112" s="3">
        <v>0.9783992138563471</v>
      </c>
      <c r="O112" s="3">
        <v>1.0189466559688254</v>
      </c>
      <c r="P112" s="5">
        <f t="shared" si="81"/>
        <v>0.9783992138563471</v>
      </c>
      <c r="Q112" s="3">
        <v>162.08862030182976</v>
      </c>
      <c r="R112" s="3">
        <v>287404.968440905</v>
      </c>
      <c r="S112" s="5">
        <f t="shared" si="82"/>
        <v>162.08862030182976</v>
      </c>
      <c r="T112" s="3">
        <v>104988.52</v>
      </c>
      <c r="U112" s="3">
        <v>103922.64</v>
      </c>
      <c r="V112" s="5">
        <f t="shared" si="83"/>
        <v>104988.52</v>
      </c>
      <c r="W112" s="3">
        <v>125440.32</v>
      </c>
      <c r="X112" s="3">
        <v>124444.9</v>
      </c>
      <c r="Y112" s="5">
        <f t="shared" si="84"/>
        <v>125440.32</v>
      </c>
      <c r="Z112" s="3">
        <v>0.9546898872434211</v>
      </c>
      <c r="AA112" s="3">
        <v>1.0350638548567763</v>
      </c>
      <c r="AB112" s="5">
        <f t="shared" si="85"/>
        <v>0.9546898872434211</v>
      </c>
      <c r="AC112" s="3">
        <v>885.28493</v>
      </c>
      <c r="AD112" s="3">
        <v>810655.865994977</v>
      </c>
      <c r="AE112" s="5">
        <f t="shared" si="86"/>
        <v>885.28493</v>
      </c>
      <c r="AF112" s="3">
        <v>139818.72100000002</v>
      </c>
      <c r="AG112" s="3">
        <v>139166.65322356572</v>
      </c>
      <c r="AH112" s="5">
        <f t="shared" si="87"/>
        <v>139818.72100000002</v>
      </c>
      <c r="AI112" s="3">
        <v>98.3740414868456</v>
      </c>
      <c r="AJ112" s="3">
        <v>1.047342472221656</v>
      </c>
      <c r="AK112" s="5">
        <f t="shared" si="88"/>
        <v>98.3740414868456</v>
      </c>
      <c r="AL112" s="3">
        <v>99.55181181084522</v>
      </c>
      <c r="AM112" s="3">
        <v>1.047342472221656</v>
      </c>
      <c r="AN112" s="5">
        <f t="shared" si="89"/>
        <v>99.55181181084522</v>
      </c>
      <c r="AO112" s="3">
        <v>0.3987808355763794</v>
      </c>
      <c r="AP112" s="3">
        <v>1.014504721009582</v>
      </c>
      <c r="AQ112" s="5">
        <f t="shared" si="90"/>
        <v>0.3987808355763794</v>
      </c>
      <c r="AR112" s="3">
        <v>0.14636638422628437</v>
      </c>
      <c r="AS112" s="3">
        <v>1.014504721009582</v>
      </c>
      <c r="AT112" s="5">
        <f t="shared" si="91"/>
        <v>0.14636638422628437</v>
      </c>
      <c r="AU112" s="3">
        <v>0.9509075174358703</v>
      </c>
      <c r="AV112" s="3">
        <v>1.0350638548567763</v>
      </c>
      <c r="AW112" s="5">
        <f t="shared" si="92"/>
        <v>0.9509075174358703</v>
      </c>
      <c r="AX112" s="3">
        <v>1201.5862941971718</v>
      </c>
      <c r="AY112" s="3">
        <v>810655.865994977</v>
      </c>
      <c r="AZ112" s="5">
        <f t="shared" si="93"/>
        <v>1201.5862941971718</v>
      </c>
      <c r="BA112" s="3">
        <v>171.5920988333063</v>
      </c>
      <c r="BB112" s="3">
        <v>252991.1306872842</v>
      </c>
      <c r="BC112" s="5">
        <f t="shared" si="94"/>
        <v>171.5920988333063</v>
      </c>
      <c r="BD112" s="3">
        <v>5.783333333333332</v>
      </c>
      <c r="BE112" s="3">
        <v>6.22</v>
      </c>
      <c r="BF112" s="5">
        <f t="shared" si="95"/>
        <v>5.783333333333332</v>
      </c>
      <c r="BG112" s="3">
        <v>3.18</v>
      </c>
      <c r="BH112" s="3">
        <v>4.353517351303601</v>
      </c>
      <c r="BI112" s="5">
        <f t="shared" si="96"/>
        <v>3.18</v>
      </c>
      <c r="BJ112" s="3">
        <v>0.964787181686434</v>
      </c>
      <c r="BK112" s="3">
        <v>1.0189466559688254</v>
      </c>
      <c r="BL112" s="5">
        <f t="shared" si="97"/>
        <v>0.964787181686434</v>
      </c>
      <c r="BM112" s="3">
        <v>305.72134</v>
      </c>
      <c r="BN112" s="3">
        <v>287404.968440905</v>
      </c>
      <c r="BO112" s="5">
        <f t="shared" si="98"/>
        <v>305.72134</v>
      </c>
      <c r="BP112" s="3">
        <v>1533.2466000000002</v>
      </c>
      <c r="BQ112" s="3">
        <v>1419185.31942998</v>
      </c>
      <c r="BR112" s="5">
        <f t="shared" si="99"/>
        <v>1533.2466000000002</v>
      </c>
      <c r="BS112" s="3">
        <v>726.8654300000001</v>
      </c>
      <c r="BT112" s="3">
        <v>722840.136799882</v>
      </c>
      <c r="BU112" s="5">
        <f t="shared" si="100"/>
        <v>726.8654300000001</v>
      </c>
      <c r="BV112" s="3">
        <v>555.2733311666938</v>
      </c>
      <c r="BW112" s="3">
        <v>603636.2704635136</v>
      </c>
      <c r="BX112" s="5">
        <f t="shared" si="101"/>
        <v>555.2733311666938</v>
      </c>
      <c r="BY112" s="3">
        <v>0.9625269549953726</v>
      </c>
      <c r="BZ112" s="3">
        <v>1.0315233895599951</v>
      </c>
      <c r="CA112" s="5">
        <f t="shared" si="102"/>
        <v>0.9625269549953726</v>
      </c>
      <c r="CB112" s="3">
        <v>1374.8703899999998</v>
      </c>
      <c r="CC112" s="3">
        <v>1419185.31942998</v>
      </c>
      <c r="CD112" s="5">
        <f t="shared" si="103"/>
        <v>1374.8703899999998</v>
      </c>
      <c r="CE112" s="3">
        <v>10.283602150816412</v>
      </c>
      <c r="CF112" s="3">
        <v>0.105785063322</v>
      </c>
      <c r="CG112" s="5">
        <f t="shared" si="104"/>
        <v>10.283602150816412</v>
      </c>
      <c r="CH112" s="3">
        <v>10.565304</v>
      </c>
      <c r="CI112" s="3">
        <v>0.105785063322</v>
      </c>
      <c r="CJ112" s="5">
        <f t="shared" si="105"/>
        <v>10.565304</v>
      </c>
      <c r="CK112" s="3">
        <v>0.9082994611708087</v>
      </c>
      <c r="CL112" s="3">
        <v>1.0271545495649532</v>
      </c>
      <c r="CM112" s="5">
        <f t="shared" si="106"/>
        <v>0.9082994611708087</v>
      </c>
      <c r="CN112" s="3">
        <v>0.9761999570021894</v>
      </c>
      <c r="CO112" s="3">
        <v>1.0271545495649532</v>
      </c>
      <c r="CP112" s="5">
        <f t="shared" si="107"/>
        <v>0.9761999570021894</v>
      </c>
      <c r="CQ112" s="3">
        <v>224.0140907008307</v>
      </c>
      <c r="CR112" s="3">
        <v>415575.558613002</v>
      </c>
      <c r="CS112" s="5">
        <f t="shared" si="108"/>
        <v>224.0140907008307</v>
      </c>
      <c r="CT112" s="3">
        <v>135.37870513943926</v>
      </c>
      <c r="CU112" s="3">
        <v>415575.558613002</v>
      </c>
      <c r="CV112" s="5">
        <f t="shared" si="109"/>
        <v>135.37870513943926</v>
      </c>
      <c r="CW112" s="3">
        <v>0.9480627670709832</v>
      </c>
      <c r="CX112" s="3">
        <v>1.0240396948290003</v>
      </c>
      <c r="CY112" s="5">
        <f t="shared" si="110"/>
        <v>0.9480627670709832</v>
      </c>
      <c r="CZ112" s="3">
        <v>0.9525641855951681</v>
      </c>
      <c r="DA112" s="3">
        <v>1.0240396948290003</v>
      </c>
      <c r="DB112" s="5">
        <f t="shared" si="111"/>
        <v>0.9525641855951681</v>
      </c>
      <c r="DC112" s="3">
        <v>250.00803333993477</v>
      </c>
      <c r="DD112" s="3">
        <v>449942.215184735</v>
      </c>
      <c r="DE112" s="5">
        <f t="shared" si="112"/>
        <v>250.00803333993477</v>
      </c>
      <c r="DF112" s="3">
        <v>191.29573220220618</v>
      </c>
      <c r="DG112" s="4">
        <v>449942.215184735</v>
      </c>
      <c r="DH112" s="5">
        <f t="shared" si="113"/>
        <v>191.29573220220618</v>
      </c>
      <c r="DI112" s="4">
        <v>1.1435</v>
      </c>
      <c r="DJ112" s="4">
        <v>1.143499291289134</v>
      </c>
      <c r="DK112" s="5">
        <f t="shared" si="114"/>
        <v>1.1435</v>
      </c>
    </row>
    <row r="113" spans="1:115" ht="12">
      <c r="A113" s="1" t="s">
        <v>11</v>
      </c>
      <c r="B113" s="3">
        <v>316.2971</v>
      </c>
      <c r="C113" s="3">
        <v>285949.710104123</v>
      </c>
      <c r="D113" s="5">
        <f t="shared" si="77"/>
        <v>316.2971</v>
      </c>
      <c r="E113" s="3">
        <v>34.60203213521461</v>
      </c>
      <c r="F113" s="3">
        <v>36149.86428220438</v>
      </c>
      <c r="G113" s="5">
        <f t="shared" si="78"/>
        <v>34.60203213521461</v>
      </c>
      <c r="H113" s="3">
        <v>18.651351402220666</v>
      </c>
      <c r="I113" s="3">
        <v>18.5233</v>
      </c>
      <c r="J113" s="5">
        <f t="shared" si="79"/>
        <v>18.651351402220666</v>
      </c>
      <c r="K113" s="3">
        <v>0.8668586553823855</v>
      </c>
      <c r="L113" s="3">
        <v>33878.98993112489</v>
      </c>
      <c r="M113" s="5">
        <f t="shared" si="80"/>
        <v>0.8668586553823855</v>
      </c>
      <c r="N113" s="3">
        <v>0.9768787451048795</v>
      </c>
      <c r="O113" s="3">
        <v>1.021599186544825</v>
      </c>
      <c r="P113" s="5">
        <f t="shared" si="81"/>
        <v>0.9768787451048795</v>
      </c>
      <c r="Q113" s="3">
        <v>164.12536411534444</v>
      </c>
      <c r="R113" s="3">
        <v>289892.830730039</v>
      </c>
      <c r="S113" s="5">
        <f t="shared" si="82"/>
        <v>164.12536411534444</v>
      </c>
      <c r="T113" s="3">
        <v>105436.8</v>
      </c>
      <c r="U113" s="3">
        <v>104375.16</v>
      </c>
      <c r="V113" s="5">
        <f t="shared" si="83"/>
        <v>105436.8</v>
      </c>
      <c r="W113" s="3">
        <v>125887.37</v>
      </c>
      <c r="X113" s="3">
        <v>124908.06</v>
      </c>
      <c r="Y113" s="5">
        <f t="shared" si="84"/>
        <v>125887.37</v>
      </c>
      <c r="Z113" s="3">
        <v>0.9577932800081406</v>
      </c>
      <c r="AA113" s="3">
        <v>1.0426660710987747</v>
      </c>
      <c r="AB113" s="5">
        <f t="shared" si="85"/>
        <v>0.9577932800081406</v>
      </c>
      <c r="AC113" s="3">
        <v>886.80286</v>
      </c>
      <c r="AD113" s="3">
        <v>813538.162202596</v>
      </c>
      <c r="AE113" s="5">
        <f t="shared" si="86"/>
        <v>886.80286</v>
      </c>
      <c r="AF113" s="3">
        <v>140208.003</v>
      </c>
      <c r="AG113" s="3">
        <v>139521.09813583115</v>
      </c>
      <c r="AH113" s="5">
        <f t="shared" si="87"/>
        <v>140208.003</v>
      </c>
      <c r="AI113" s="3">
        <v>98.75997736754287</v>
      </c>
      <c r="AJ113" s="3">
        <v>1.0900734627878397</v>
      </c>
      <c r="AK113" s="5">
        <f t="shared" si="88"/>
        <v>98.75997736754287</v>
      </c>
      <c r="AL113" s="3">
        <v>99.73058356503905</v>
      </c>
      <c r="AM113" s="3">
        <v>1.0900734627878397</v>
      </c>
      <c r="AN113" s="5">
        <f t="shared" si="89"/>
        <v>99.73058356503905</v>
      </c>
      <c r="AO113" s="3">
        <v>0.4092177579947211</v>
      </c>
      <c r="AP113" s="3">
        <v>1.051525413653473</v>
      </c>
      <c r="AQ113" s="5">
        <f t="shared" si="90"/>
        <v>0.4092177579947211</v>
      </c>
      <c r="AR113" s="3">
        <v>0.15054140495309648</v>
      </c>
      <c r="AS113" s="3">
        <v>1.051525413653473</v>
      </c>
      <c r="AT113" s="5">
        <f t="shared" si="91"/>
        <v>0.15054140495309648</v>
      </c>
      <c r="AU113" s="3">
        <v>0.9529526260650943</v>
      </c>
      <c r="AV113" s="3">
        <v>1.0426660710987747</v>
      </c>
      <c r="AW113" s="5">
        <f t="shared" si="92"/>
        <v>0.9529526260650943</v>
      </c>
      <c r="AX113" s="3">
        <v>1202.986852277893</v>
      </c>
      <c r="AY113" s="3">
        <v>813538.162202596</v>
      </c>
      <c r="AZ113" s="5">
        <f t="shared" si="93"/>
        <v>1202.986852277893</v>
      </c>
      <c r="BA113" s="3">
        <v>172.838691450223</v>
      </c>
      <c r="BB113" s="3">
        <v>252941.49295613903</v>
      </c>
      <c r="BC113" s="5">
        <f t="shared" si="94"/>
        <v>172.838691450223</v>
      </c>
      <c r="BD113" s="3">
        <v>5.603333333333333</v>
      </c>
      <c r="BE113" s="3">
        <v>5.81</v>
      </c>
      <c r="BF113" s="5">
        <f t="shared" si="95"/>
        <v>5.603333333333333</v>
      </c>
      <c r="BG113" s="3">
        <v>3.236666666666667</v>
      </c>
      <c r="BH113" s="3">
        <v>4.348006555917667</v>
      </c>
      <c r="BI113" s="5">
        <f t="shared" si="96"/>
        <v>3.236666666666667</v>
      </c>
      <c r="BJ113" s="3">
        <v>0.9641004223464436</v>
      </c>
      <c r="BK113" s="3">
        <v>1.021599186544825</v>
      </c>
      <c r="BL113" s="5">
        <f t="shared" si="97"/>
        <v>0.9641004223464436</v>
      </c>
      <c r="BM113" s="3">
        <v>307.82312</v>
      </c>
      <c r="BN113" s="3">
        <v>289892.830730039</v>
      </c>
      <c r="BO113" s="5">
        <f t="shared" si="98"/>
        <v>307.82312</v>
      </c>
      <c r="BP113" s="3">
        <v>1543.656</v>
      </c>
      <c r="BQ113" s="3">
        <v>1428923.36165513</v>
      </c>
      <c r="BR113" s="5">
        <f t="shared" si="99"/>
        <v>1543.656</v>
      </c>
      <c r="BS113" s="3">
        <v>728.8704399999999</v>
      </c>
      <c r="BT113" s="3">
        <v>728633.176116046</v>
      </c>
      <c r="BU113" s="5">
        <f t="shared" si="100"/>
        <v>728.8704399999999</v>
      </c>
      <c r="BV113" s="3">
        <v>556.0317485497769</v>
      </c>
      <c r="BW113" s="3">
        <v>608857.4615474812</v>
      </c>
      <c r="BX113" s="5">
        <f t="shared" si="101"/>
        <v>556.0317485497769</v>
      </c>
      <c r="BY113" s="3">
        <v>0.9622421835492518</v>
      </c>
      <c r="BZ113" s="3">
        <v>1.036090085367995</v>
      </c>
      <c r="CA113" s="5">
        <f t="shared" si="102"/>
        <v>0.9622421835492518</v>
      </c>
      <c r="CB113" s="3">
        <v>1384.35018</v>
      </c>
      <c r="CC113" s="3">
        <v>1428923.36165513</v>
      </c>
      <c r="CD113" s="5">
        <f t="shared" si="103"/>
        <v>1384.35018</v>
      </c>
      <c r="CE113" s="3">
        <v>10.213848491943788</v>
      </c>
      <c r="CF113" s="3">
        <v>0.104737120988</v>
      </c>
      <c r="CG113" s="5">
        <f t="shared" si="104"/>
        <v>10.213848491943788</v>
      </c>
      <c r="CH113" s="3">
        <v>10.494904</v>
      </c>
      <c r="CI113" s="3">
        <v>0.104737120988</v>
      </c>
      <c r="CJ113" s="5">
        <f t="shared" si="105"/>
        <v>10.494904</v>
      </c>
      <c r="CK113" s="3">
        <v>0.9250278854717641</v>
      </c>
      <c r="CL113" s="3">
        <v>1.0395799192729522</v>
      </c>
      <c r="CM113" s="5">
        <f t="shared" si="106"/>
        <v>0.9250278854717641</v>
      </c>
      <c r="CN113" s="3">
        <v>0.9923536231365747</v>
      </c>
      <c r="CO113" s="3">
        <v>1.0395799192729522</v>
      </c>
      <c r="CP113" s="5">
        <f t="shared" si="107"/>
        <v>0.9923536231365747</v>
      </c>
      <c r="CQ113" s="3">
        <v>229.57623071346933</v>
      </c>
      <c r="CR113" s="3">
        <v>426821.521173286</v>
      </c>
      <c r="CS113" s="5">
        <f t="shared" si="108"/>
        <v>229.57623071346933</v>
      </c>
      <c r="CT113" s="3">
        <v>139.20504287639207</v>
      </c>
      <c r="CU113" s="3">
        <v>426821.521173286</v>
      </c>
      <c r="CV113" s="5">
        <f t="shared" si="109"/>
        <v>139.20504287639207</v>
      </c>
      <c r="CW113" s="3">
        <v>0.9564135062647533</v>
      </c>
      <c r="CX113" s="3">
        <v>1.0309973117390006</v>
      </c>
      <c r="CY113" s="5">
        <f t="shared" si="110"/>
        <v>0.9564135062647533</v>
      </c>
      <c r="CZ113" s="3">
        <v>0.9610750731332577</v>
      </c>
      <c r="DA113" s="3">
        <v>1.0309973117390006</v>
      </c>
      <c r="DB113" s="5">
        <f t="shared" si="111"/>
        <v>0.9610750731332577</v>
      </c>
      <c r="DC113" s="3">
        <v>260.1860843886632</v>
      </c>
      <c r="DD113" s="3">
        <v>467344.265096959</v>
      </c>
      <c r="DE113" s="5">
        <f t="shared" si="112"/>
        <v>260.1860843886632</v>
      </c>
      <c r="DF113" s="3">
        <v>200.36465229228662</v>
      </c>
      <c r="DG113" s="4">
        <v>467344.265096959</v>
      </c>
      <c r="DH113" s="5">
        <f t="shared" si="113"/>
        <v>200.36465229228662</v>
      </c>
      <c r="DI113" s="4">
        <v>1.09332</v>
      </c>
      <c r="DJ113" s="4">
        <v>1.09332027850727</v>
      </c>
      <c r="DK113" s="5">
        <f t="shared" si="114"/>
        <v>1.09332</v>
      </c>
    </row>
    <row r="114" spans="1:115" ht="12">
      <c r="A114" s="1" t="s">
        <v>12</v>
      </c>
      <c r="B114" s="3">
        <v>315.79874</v>
      </c>
      <c r="C114" s="3">
        <v>285175.066580425</v>
      </c>
      <c r="D114" s="5">
        <f t="shared" si="77"/>
        <v>315.79874</v>
      </c>
      <c r="E114" s="3">
        <v>34.93813006664959</v>
      </c>
      <c r="F114" s="3">
        <v>34957.28392311252</v>
      </c>
      <c r="G114" s="5">
        <f t="shared" si="78"/>
        <v>34.93813006664959</v>
      </c>
      <c r="H114" s="3">
        <v>18.953144927536332</v>
      </c>
      <c r="I114" s="3">
        <v>18.7167</v>
      </c>
      <c r="J114" s="5">
        <f t="shared" si="79"/>
        <v>18.953144927536332</v>
      </c>
      <c r="K114" s="3">
        <v>0.8792021751337811</v>
      </c>
      <c r="L114" s="3">
        <v>33785.96927931705</v>
      </c>
      <c r="M114" s="5">
        <f t="shared" si="80"/>
        <v>0.8792021751337811</v>
      </c>
      <c r="N114" s="3">
        <v>0.9792362145148416</v>
      </c>
      <c r="O114" s="3">
        <v>1.0224226126978249</v>
      </c>
      <c r="P114" s="5">
        <f t="shared" si="81"/>
        <v>0.9792362145148416</v>
      </c>
      <c r="Q114" s="3">
        <v>168.86167540784083</v>
      </c>
      <c r="R114" s="3">
        <v>295694.269413474</v>
      </c>
      <c r="S114" s="5">
        <f t="shared" si="82"/>
        <v>168.86167540784083</v>
      </c>
      <c r="T114" s="3">
        <v>105779.44</v>
      </c>
      <c r="U114" s="3">
        <v>104704.95</v>
      </c>
      <c r="V114" s="5">
        <f t="shared" si="83"/>
        <v>105779.44</v>
      </c>
      <c r="W114" s="3">
        <v>126260.35</v>
      </c>
      <c r="X114" s="3">
        <v>125265.81</v>
      </c>
      <c r="Y114" s="5">
        <f t="shared" si="84"/>
        <v>126260.35</v>
      </c>
      <c r="Z114" s="3">
        <v>0.9603786448757953</v>
      </c>
      <c r="AA114" s="3">
        <v>1.045888201046774</v>
      </c>
      <c r="AB114" s="5">
        <f t="shared" si="85"/>
        <v>0.9603786448757953</v>
      </c>
      <c r="AC114" s="3">
        <v>894.91664</v>
      </c>
      <c r="AD114" s="3">
        <v>820397.72352117</v>
      </c>
      <c r="AE114" s="5">
        <f t="shared" si="86"/>
        <v>894.91664</v>
      </c>
      <c r="AF114" s="3">
        <v>140541.73</v>
      </c>
      <c r="AG114" s="3">
        <v>139771.36399425258</v>
      </c>
      <c r="AH114" s="5">
        <f t="shared" si="87"/>
        <v>140541.73</v>
      </c>
      <c r="AI114" s="3">
        <v>97.87695505974025</v>
      </c>
      <c r="AJ114" s="3">
        <v>1.0571200733184385</v>
      </c>
      <c r="AK114" s="5">
        <f t="shared" si="88"/>
        <v>97.87695505974025</v>
      </c>
      <c r="AL114" s="3">
        <v>99.5783125948748</v>
      </c>
      <c r="AM114" s="3">
        <v>1.0571200733184385</v>
      </c>
      <c r="AN114" s="5">
        <f t="shared" si="89"/>
        <v>99.5783125948748</v>
      </c>
      <c r="AO114" s="3">
        <v>0.4040670914849443</v>
      </c>
      <c r="AP114" s="3">
        <v>1.0163001427161586</v>
      </c>
      <c r="AQ114" s="5">
        <f t="shared" si="90"/>
        <v>0.4040670914849443</v>
      </c>
      <c r="AR114" s="3">
        <v>0.14627877547021553</v>
      </c>
      <c r="AS114" s="3">
        <v>1.0163001427161586</v>
      </c>
      <c r="AT114" s="5">
        <f t="shared" si="91"/>
        <v>0.14627877547021553</v>
      </c>
      <c r="AU114" s="3">
        <v>0.9563798413950402</v>
      </c>
      <c r="AV114" s="3">
        <v>1.045888201046774</v>
      </c>
      <c r="AW114" s="5">
        <f t="shared" si="92"/>
        <v>0.9563798413950402</v>
      </c>
      <c r="AX114" s="3">
        <v>1210.6305569041706</v>
      </c>
      <c r="AY114" s="3">
        <v>820397.72352117</v>
      </c>
      <c r="AZ114" s="5">
        <f t="shared" si="93"/>
        <v>1210.6305569041706</v>
      </c>
      <c r="BA114" s="3">
        <v>172.64249729217124</v>
      </c>
      <c r="BB114" s="3">
        <v>251493.72184801765</v>
      </c>
      <c r="BC114" s="5">
        <f t="shared" si="94"/>
        <v>172.64249729217124</v>
      </c>
      <c r="BD114" s="3">
        <v>5.49</v>
      </c>
      <c r="BE114" s="3">
        <v>5.6</v>
      </c>
      <c r="BF114" s="5">
        <f t="shared" si="95"/>
        <v>5.49</v>
      </c>
      <c r="BG114" s="3">
        <v>3.686666666666667</v>
      </c>
      <c r="BH114" s="3">
        <v>4.450164838507718</v>
      </c>
      <c r="BI114" s="5">
        <f t="shared" si="96"/>
        <v>3.686666666666667</v>
      </c>
      <c r="BJ114" s="3">
        <v>0.9663589870776992</v>
      </c>
      <c r="BK114" s="3">
        <v>1.0224226126978249</v>
      </c>
      <c r="BL114" s="5">
        <f t="shared" si="97"/>
        <v>0.9663589870776992</v>
      </c>
      <c r="BM114" s="3">
        <v>314.33565999999996</v>
      </c>
      <c r="BN114" s="3">
        <v>295694.269413474</v>
      </c>
      <c r="BO114" s="5">
        <f t="shared" si="98"/>
        <v>314.33565999999996</v>
      </c>
      <c r="BP114" s="3">
        <v>1558.93631</v>
      </c>
      <c r="BQ114" s="3">
        <v>1443187.17443416</v>
      </c>
      <c r="BR114" s="5">
        <f t="shared" si="99"/>
        <v>1558.93631</v>
      </c>
      <c r="BS114" s="3">
        <v>736.00873</v>
      </c>
      <c r="BT114" s="3">
        <v>735420.189566549</v>
      </c>
      <c r="BU114" s="5">
        <f t="shared" si="100"/>
        <v>736.00873</v>
      </c>
      <c r="BV114" s="3">
        <v>563.3662327078288</v>
      </c>
      <c r="BW114" s="3">
        <v>614709.9051014482</v>
      </c>
      <c r="BX114" s="5">
        <f t="shared" si="101"/>
        <v>563.3662327078288</v>
      </c>
      <c r="BY114" s="3">
        <v>0.9658181595015146</v>
      </c>
      <c r="BZ114" s="3">
        <v>1.0404660642639951</v>
      </c>
      <c r="CA114" s="5">
        <f t="shared" si="102"/>
        <v>0.9658181595015146</v>
      </c>
      <c r="CB114" s="3">
        <v>1399.6876499999998</v>
      </c>
      <c r="CC114" s="3">
        <v>1443187.17443416</v>
      </c>
      <c r="CD114" s="5">
        <f t="shared" si="103"/>
        <v>1399.6876499999998</v>
      </c>
      <c r="CE114" s="3">
        <v>10.16166515098398</v>
      </c>
      <c r="CF114" s="3">
        <v>0.10378058552</v>
      </c>
      <c r="CG114" s="5">
        <f t="shared" si="104"/>
        <v>10.16166515098398</v>
      </c>
      <c r="CH114" s="3">
        <v>10.436584</v>
      </c>
      <c r="CI114" s="3">
        <v>0.10378058552</v>
      </c>
      <c r="CJ114" s="5">
        <f t="shared" si="105"/>
        <v>10.436584</v>
      </c>
      <c r="CK114" s="3">
        <v>0.9161264140050246</v>
      </c>
      <c r="CL114" s="3">
        <v>1.0353683808399525</v>
      </c>
      <c r="CM114" s="5">
        <f t="shared" si="106"/>
        <v>0.9161264140050246</v>
      </c>
      <c r="CN114" s="3">
        <v>0.9850787784175566</v>
      </c>
      <c r="CO114" s="3">
        <v>1.0353683808399525</v>
      </c>
      <c r="CP114" s="5">
        <f t="shared" si="107"/>
        <v>0.9850787784175566</v>
      </c>
      <c r="CQ114" s="3">
        <v>235.79630407416673</v>
      </c>
      <c r="CR114" s="3">
        <v>437337.586018187</v>
      </c>
      <c r="CS114" s="5">
        <f t="shared" si="108"/>
        <v>235.79630407416673</v>
      </c>
      <c r="CT114" s="3">
        <v>141.42083074452015</v>
      </c>
      <c r="CU114" s="3">
        <v>437337.586018187</v>
      </c>
      <c r="CV114" s="5">
        <f t="shared" si="109"/>
        <v>141.42083074452015</v>
      </c>
      <c r="CW114" s="3">
        <v>0.9558060971788707</v>
      </c>
      <c r="CX114" s="3">
        <v>1.0332598393940002</v>
      </c>
      <c r="CY114" s="5">
        <f t="shared" si="110"/>
        <v>0.9558060971788707</v>
      </c>
      <c r="CZ114" s="3">
        <v>0.9589640135864391</v>
      </c>
      <c r="DA114" s="3">
        <v>1.0332598393940002</v>
      </c>
      <c r="DB114" s="5">
        <f t="shared" si="111"/>
        <v>0.9589640135864391</v>
      </c>
      <c r="DC114" s="3">
        <v>262.83337512555283</v>
      </c>
      <c r="DD114" s="3">
        <v>475724.248038596</v>
      </c>
      <c r="DE114" s="5">
        <f t="shared" si="112"/>
        <v>262.83337512555283</v>
      </c>
      <c r="DF114" s="3">
        <v>201.49823759020427</v>
      </c>
      <c r="DG114" s="4">
        <v>475724.248038596</v>
      </c>
      <c r="DH114" s="5">
        <f t="shared" si="113"/>
        <v>201.49823759020427</v>
      </c>
      <c r="DI114" s="4">
        <v>1.1234</v>
      </c>
      <c r="DJ114" s="4">
        <v>1.1234052861703339</v>
      </c>
      <c r="DK114" s="5">
        <f t="shared" si="114"/>
        <v>1.1234</v>
      </c>
    </row>
    <row r="115" spans="1:115" ht="12">
      <c r="A115" s="1" t="s">
        <v>13</v>
      </c>
      <c r="B115" s="3">
        <v>317.63694</v>
      </c>
      <c r="C115" s="3">
        <v>287267.77707864</v>
      </c>
      <c r="D115" s="5">
        <f t="shared" si="77"/>
        <v>317.63694</v>
      </c>
      <c r="E115" s="3">
        <v>35.510463006585475</v>
      </c>
      <c r="F115" s="3">
        <v>36223.52973048205</v>
      </c>
      <c r="G115" s="5">
        <f t="shared" si="78"/>
        <v>35.510463006585475</v>
      </c>
      <c r="H115" s="3">
        <v>14.445484848485</v>
      </c>
      <c r="I115" s="3">
        <v>14.0767</v>
      </c>
      <c r="J115" s="5">
        <f t="shared" si="79"/>
        <v>14.445484848485</v>
      </c>
      <c r="K115" s="3">
        <v>0.8831831146734852</v>
      </c>
      <c r="L115" s="3">
        <v>34348.10808269879</v>
      </c>
      <c r="M115" s="5">
        <f t="shared" si="80"/>
        <v>0.8831831146734852</v>
      </c>
      <c r="N115" s="3">
        <v>0.969951617252848</v>
      </c>
      <c r="O115" s="3">
        <v>1.0239531452288246</v>
      </c>
      <c r="P115" s="5">
        <f t="shared" si="81"/>
        <v>0.969951617252848</v>
      </c>
      <c r="Q115" s="3">
        <v>171.924706766765</v>
      </c>
      <c r="R115" s="3">
        <v>300869.127117395</v>
      </c>
      <c r="S115" s="5">
        <f t="shared" si="82"/>
        <v>171.924706766765</v>
      </c>
      <c r="T115" s="3">
        <v>106383.54</v>
      </c>
      <c r="U115" s="3">
        <v>105293.96</v>
      </c>
      <c r="V115" s="5">
        <f t="shared" si="83"/>
        <v>106383.54</v>
      </c>
      <c r="W115" s="3">
        <v>126932.9</v>
      </c>
      <c r="X115" s="3">
        <v>125932.64</v>
      </c>
      <c r="Y115" s="5">
        <f t="shared" si="84"/>
        <v>126932.9</v>
      </c>
      <c r="Z115" s="3">
        <v>0.9564637887529389</v>
      </c>
      <c r="AA115" s="3">
        <v>1.0475133916417738</v>
      </c>
      <c r="AB115" s="5">
        <f t="shared" si="85"/>
        <v>0.9564637887529389</v>
      </c>
      <c r="AC115" s="3">
        <v>901.2658399999999</v>
      </c>
      <c r="AD115" s="3">
        <v>826092.570049865</v>
      </c>
      <c r="AE115" s="5">
        <f t="shared" si="86"/>
        <v>901.2658399999999</v>
      </c>
      <c r="AF115" s="3">
        <v>141042.78199999998</v>
      </c>
      <c r="AG115" s="3">
        <v>140243.96756639882</v>
      </c>
      <c r="AH115" s="5">
        <f t="shared" si="87"/>
        <v>141042.78199999998</v>
      </c>
      <c r="AI115" s="3">
        <v>96.26876820318374</v>
      </c>
      <c r="AJ115" s="3">
        <v>1.0692441972525737</v>
      </c>
      <c r="AK115" s="5">
        <f t="shared" si="88"/>
        <v>96.26876820318374</v>
      </c>
      <c r="AL115" s="3">
        <v>98.48296846527681</v>
      </c>
      <c r="AM115" s="3">
        <v>1.0692441972525737</v>
      </c>
      <c r="AN115" s="5">
        <f t="shared" si="89"/>
        <v>98.48296846527681</v>
      </c>
      <c r="AO115" s="3">
        <v>0.41141416883205667</v>
      </c>
      <c r="AP115" s="3">
        <v>1.0259648951589193</v>
      </c>
      <c r="AQ115" s="5">
        <f t="shared" si="90"/>
        <v>0.41141416883205667</v>
      </c>
      <c r="AR115" s="3">
        <v>0.14869372575830656</v>
      </c>
      <c r="AS115" s="3">
        <v>1.0259648951589193</v>
      </c>
      <c r="AT115" s="5">
        <f t="shared" si="91"/>
        <v>0.14869372575830656</v>
      </c>
      <c r="AU115" s="3">
        <v>0.9528286855547742</v>
      </c>
      <c r="AV115" s="3">
        <v>1.0475133916417738</v>
      </c>
      <c r="AW115" s="5">
        <f t="shared" si="92"/>
        <v>0.9528286855547742</v>
      </c>
      <c r="AX115" s="3">
        <v>1218.8353348365258</v>
      </c>
      <c r="AY115" s="3">
        <v>826092.570049865</v>
      </c>
      <c r="AZ115" s="5">
        <f t="shared" si="93"/>
        <v>1218.8353348365258</v>
      </c>
      <c r="BA115" s="3">
        <v>170.90966508983945</v>
      </c>
      <c r="BB115" s="3">
        <v>248255.89589601423</v>
      </c>
      <c r="BC115" s="5">
        <f t="shared" si="94"/>
        <v>170.90966508983945</v>
      </c>
      <c r="BD115" s="3">
        <v>5</v>
      </c>
      <c r="BE115" s="3">
        <v>5.116667</v>
      </c>
      <c r="BF115" s="5">
        <f t="shared" si="95"/>
        <v>5</v>
      </c>
      <c r="BG115" s="3">
        <v>3.533333333333333</v>
      </c>
      <c r="BH115" s="3">
        <v>4.209144315385935</v>
      </c>
      <c r="BI115" s="5">
        <f t="shared" si="96"/>
        <v>3.533333333333333</v>
      </c>
      <c r="BJ115" s="3">
        <v>0.9592825123809509</v>
      </c>
      <c r="BK115" s="3">
        <v>1.0239531452288246</v>
      </c>
      <c r="BL115" s="5">
        <f t="shared" si="97"/>
        <v>0.9592825123809509</v>
      </c>
      <c r="BM115" s="3">
        <v>318.83254</v>
      </c>
      <c r="BN115" s="3">
        <v>300869.127117395</v>
      </c>
      <c r="BO115" s="5">
        <f t="shared" si="98"/>
        <v>318.83254</v>
      </c>
      <c r="BP115" s="3">
        <v>1569.60176</v>
      </c>
      <c r="BQ115" s="3">
        <v>1452213.6542621</v>
      </c>
      <c r="BR115" s="5">
        <f t="shared" si="99"/>
        <v>1569.60176</v>
      </c>
      <c r="BS115" s="3">
        <v>734.27325</v>
      </c>
      <c r="BT115" s="3">
        <v>736332.721524258</v>
      </c>
      <c r="BU115" s="5">
        <f t="shared" si="100"/>
        <v>734.27325</v>
      </c>
      <c r="BV115" s="3">
        <v>563.3635849101605</v>
      </c>
      <c r="BW115" s="3">
        <v>615657.6097099717</v>
      </c>
      <c r="BX115" s="5">
        <f t="shared" si="101"/>
        <v>563.3635849101605</v>
      </c>
      <c r="BY115" s="3">
        <v>0.9645782463891127</v>
      </c>
      <c r="BZ115" s="3">
        <v>1.0452443110249952</v>
      </c>
      <c r="CA115" s="5">
        <f t="shared" si="102"/>
        <v>0.9645782463891127</v>
      </c>
      <c r="CB115" s="3">
        <v>1407.7868799999999</v>
      </c>
      <c r="CC115" s="3">
        <v>1452213.6542621</v>
      </c>
      <c r="CD115" s="5">
        <f t="shared" si="103"/>
        <v>1407.7868799999999</v>
      </c>
      <c r="CE115" s="3">
        <v>10.003980210770376</v>
      </c>
      <c r="CF115" s="3">
        <v>0.102045940476</v>
      </c>
      <c r="CG115" s="5">
        <f t="shared" si="104"/>
        <v>10.003980210770376</v>
      </c>
      <c r="CH115" s="3">
        <v>10.267726</v>
      </c>
      <c r="CI115" s="3">
        <v>0.102045940476</v>
      </c>
      <c r="CJ115" s="5">
        <f t="shared" si="105"/>
        <v>10.267726</v>
      </c>
      <c r="CK115" s="3">
        <v>0.9054897572010463</v>
      </c>
      <c r="CL115" s="3">
        <v>1.0336605924299527</v>
      </c>
      <c r="CM115" s="5">
        <f t="shared" si="106"/>
        <v>0.9054897572010463</v>
      </c>
      <c r="CN115" s="3">
        <v>0.9831007156710005</v>
      </c>
      <c r="CO115" s="3">
        <v>1.0336605924299527</v>
      </c>
      <c r="CP115" s="5">
        <f t="shared" si="107"/>
        <v>0.9831007156710005</v>
      </c>
      <c r="CQ115" s="3">
        <v>245.0558576661153</v>
      </c>
      <c r="CR115" s="3">
        <v>452617.227906431</v>
      </c>
      <c r="CS115" s="5">
        <f t="shared" si="108"/>
        <v>245.0558576661153</v>
      </c>
      <c r="CT115" s="3">
        <v>150.6765594348835</v>
      </c>
      <c r="CU115" s="3">
        <v>452617.227906431</v>
      </c>
      <c r="CV115" s="5">
        <f t="shared" si="109"/>
        <v>150.6765594348835</v>
      </c>
      <c r="CW115" s="3">
        <v>0.9479799232949958</v>
      </c>
      <c r="CX115" s="3">
        <v>1.0354018681490005</v>
      </c>
      <c r="CY115" s="5">
        <f t="shared" si="110"/>
        <v>0.9479799232949958</v>
      </c>
      <c r="CZ115" s="3">
        <v>0.9529253244885766</v>
      </c>
      <c r="DA115" s="3">
        <v>1.0354018681490005</v>
      </c>
      <c r="DB115" s="5">
        <f t="shared" si="111"/>
        <v>0.9529253244885766</v>
      </c>
      <c r="DC115" s="3">
        <v>264.6702560816874</v>
      </c>
      <c r="DD115" s="3">
        <v>480641.033464673</v>
      </c>
      <c r="DE115" s="5">
        <f t="shared" si="112"/>
        <v>264.6702560816874</v>
      </c>
      <c r="DF115" s="3">
        <v>202.81529827558717</v>
      </c>
      <c r="DG115" s="4">
        <v>480641.033464673</v>
      </c>
      <c r="DH115" s="5">
        <f t="shared" si="113"/>
        <v>202.81529827558717</v>
      </c>
      <c r="DI115" s="4">
        <v>1.08677</v>
      </c>
      <c r="DJ115" s="4">
        <v>1.0867682768377587</v>
      </c>
      <c r="DK115" s="5">
        <f t="shared" si="114"/>
        <v>1.08677</v>
      </c>
    </row>
    <row r="116" spans="1:115" ht="12">
      <c r="A116" s="1" t="s">
        <v>14</v>
      </c>
      <c r="B116" s="3">
        <v>319.25781</v>
      </c>
      <c r="C116" s="3">
        <v>288374.667397644</v>
      </c>
      <c r="D116" s="5">
        <f t="shared" si="77"/>
        <v>319.25781</v>
      </c>
      <c r="E116" s="3">
        <v>36.15673724755009</v>
      </c>
      <c r="F116" s="3">
        <v>37185.896859639346</v>
      </c>
      <c r="G116" s="5">
        <f t="shared" si="78"/>
        <v>36.15673724755009</v>
      </c>
      <c r="H116" s="3">
        <v>13.797427849927667</v>
      </c>
      <c r="I116" s="3">
        <v>13.28</v>
      </c>
      <c r="J116" s="5">
        <f t="shared" si="79"/>
        <v>13.797427849927667</v>
      </c>
      <c r="K116" s="3">
        <v>0.8847369487079515</v>
      </c>
      <c r="L116" s="3">
        <v>34221.9970913496</v>
      </c>
      <c r="M116" s="5">
        <f t="shared" si="80"/>
        <v>0.8847369487079515</v>
      </c>
      <c r="N116" s="3">
        <v>0.9734033869162755</v>
      </c>
      <c r="O116" s="3">
        <v>1.0254586247438242</v>
      </c>
      <c r="P116" s="5">
        <f t="shared" si="81"/>
        <v>0.9734033869162755</v>
      </c>
      <c r="Q116" s="3">
        <v>174.2571812081149</v>
      </c>
      <c r="R116" s="3">
        <v>302284.715907817</v>
      </c>
      <c r="S116" s="5">
        <f t="shared" si="82"/>
        <v>174.2571812081149</v>
      </c>
      <c r="T116" s="3">
        <v>107128.26</v>
      </c>
      <c r="U116" s="3">
        <v>106009.43</v>
      </c>
      <c r="V116" s="5">
        <f t="shared" si="83"/>
        <v>107128.26</v>
      </c>
      <c r="W116" s="3">
        <v>127718.12</v>
      </c>
      <c r="X116" s="3">
        <v>126676.07</v>
      </c>
      <c r="Y116" s="5">
        <f t="shared" si="84"/>
        <v>127718.12</v>
      </c>
      <c r="Z116" s="3">
        <v>0.9602554335519444</v>
      </c>
      <c r="AA116" s="3">
        <v>1.0502443485067732</v>
      </c>
      <c r="AB116" s="5">
        <f t="shared" si="85"/>
        <v>0.9602554335519444</v>
      </c>
      <c r="AC116" s="3">
        <v>908.57602</v>
      </c>
      <c r="AD116" s="3">
        <v>831805.32751201</v>
      </c>
      <c r="AE116" s="5">
        <f t="shared" si="86"/>
        <v>908.57602</v>
      </c>
      <c r="AF116" s="3">
        <v>141670.44</v>
      </c>
      <c r="AG116" s="3">
        <v>140874.7356827133</v>
      </c>
      <c r="AH116" s="5">
        <f t="shared" si="87"/>
        <v>141670.44</v>
      </c>
      <c r="AI116" s="3">
        <v>96.27767645431864</v>
      </c>
      <c r="AJ116" s="3">
        <v>1.0591867042229715</v>
      </c>
      <c r="AK116" s="5">
        <f t="shared" si="88"/>
        <v>96.27767645431864</v>
      </c>
      <c r="AL116" s="3">
        <v>98.80658183972625</v>
      </c>
      <c r="AM116" s="3">
        <v>1.0591867042229715</v>
      </c>
      <c r="AN116" s="5">
        <f t="shared" si="89"/>
        <v>98.80658183972625</v>
      </c>
      <c r="AO116" s="3">
        <v>0.4028690080813296</v>
      </c>
      <c r="AP116" s="3">
        <v>1.0130315505674625</v>
      </c>
      <c r="AQ116" s="5">
        <f t="shared" si="90"/>
        <v>0.4028690080813296</v>
      </c>
      <c r="AR116" s="3">
        <v>0.14422524939990836</v>
      </c>
      <c r="AS116" s="3">
        <v>1.0130315505674625</v>
      </c>
      <c r="AT116" s="5">
        <f t="shared" si="91"/>
        <v>0.14422524939990836</v>
      </c>
      <c r="AU116" s="3">
        <v>0.9565405005702213</v>
      </c>
      <c r="AV116" s="3">
        <v>1.0502443485067732</v>
      </c>
      <c r="AW116" s="5">
        <f t="shared" si="92"/>
        <v>0.9565405005702213</v>
      </c>
      <c r="AX116" s="3">
        <v>1227.7778403527032</v>
      </c>
      <c r="AY116" s="3">
        <v>831805.32751201</v>
      </c>
      <c r="AZ116" s="5">
        <f t="shared" si="93"/>
        <v>1227.7778403527032</v>
      </c>
      <c r="BA116" s="3">
        <v>173.76188035315738</v>
      </c>
      <c r="BB116" s="3">
        <v>246698.3379000531</v>
      </c>
      <c r="BC116" s="5">
        <f t="shared" si="94"/>
        <v>173.76188035315738</v>
      </c>
      <c r="BD116" s="3">
        <v>4.886666666666667</v>
      </c>
      <c r="BE116" s="3">
        <v>4.99</v>
      </c>
      <c r="BF116" s="5">
        <f t="shared" si="95"/>
        <v>4.886666666666667</v>
      </c>
      <c r="BG116" s="3">
        <v>3.606666666666667</v>
      </c>
      <c r="BH116" s="3">
        <v>4.06310473651801</v>
      </c>
      <c r="BI116" s="5">
        <f t="shared" si="96"/>
        <v>3.606666666666667</v>
      </c>
      <c r="BJ116" s="3">
        <v>0.9643237886431317</v>
      </c>
      <c r="BK116" s="3">
        <v>1.0254586247438242</v>
      </c>
      <c r="BL116" s="5">
        <f t="shared" si="97"/>
        <v>0.9643237886431317</v>
      </c>
      <c r="BM116" s="3">
        <v>320.35997</v>
      </c>
      <c r="BN116" s="3">
        <v>302284.715907817</v>
      </c>
      <c r="BO116" s="5">
        <f t="shared" si="98"/>
        <v>320.35997</v>
      </c>
      <c r="BP116" s="3">
        <v>1576.24218</v>
      </c>
      <c r="BQ116" s="3">
        <v>1458410.56236271</v>
      </c>
      <c r="BR116" s="5">
        <f t="shared" si="99"/>
        <v>1576.24218</v>
      </c>
      <c r="BS116" s="3">
        <v>743.3974300000001</v>
      </c>
      <c r="BT116" s="3">
        <v>745737.74227086</v>
      </c>
      <c r="BU116" s="5">
        <f t="shared" si="100"/>
        <v>743.3974300000001</v>
      </c>
      <c r="BV116" s="3">
        <v>569.6355496468427</v>
      </c>
      <c r="BW116" s="3">
        <v>624073.9311506961</v>
      </c>
      <c r="BX116" s="5">
        <f t="shared" si="101"/>
        <v>569.6355496468427</v>
      </c>
      <c r="BY116" s="3">
        <v>0.968970329002847</v>
      </c>
      <c r="BZ116" s="3">
        <v>1.050018260782995</v>
      </c>
      <c r="CA116" s="5">
        <f t="shared" si="102"/>
        <v>0.968970329002847</v>
      </c>
      <c r="CB116" s="3">
        <v>1413.01756</v>
      </c>
      <c r="CC116" s="3">
        <v>1458410.56236271</v>
      </c>
      <c r="CD116" s="5">
        <f t="shared" si="103"/>
        <v>1413.01756</v>
      </c>
      <c r="CE116" s="3">
        <v>9.848427096012408</v>
      </c>
      <c r="CF116" s="3">
        <v>0.100789297768</v>
      </c>
      <c r="CG116" s="5">
        <f t="shared" si="104"/>
        <v>9.848427096012408</v>
      </c>
      <c r="CH116" s="3">
        <v>10.114605</v>
      </c>
      <c r="CI116" s="3">
        <v>0.100789297768</v>
      </c>
      <c r="CJ116" s="5">
        <f t="shared" si="105"/>
        <v>10.114605</v>
      </c>
      <c r="CK116" s="3">
        <v>0.8857968329416662</v>
      </c>
      <c r="CL116" s="3">
        <v>1.022523880612953</v>
      </c>
      <c r="CM116" s="5">
        <f t="shared" si="106"/>
        <v>0.8857968329416662</v>
      </c>
      <c r="CN116" s="3">
        <v>0.962171036003156</v>
      </c>
      <c r="CO116" s="3">
        <v>1.022523880612953</v>
      </c>
      <c r="CP116" s="5">
        <f t="shared" si="107"/>
        <v>0.962171036003156</v>
      </c>
      <c r="CQ116" s="3">
        <v>248.88305954370898</v>
      </c>
      <c r="CR116" s="3">
        <v>460753.465186943</v>
      </c>
      <c r="CS116" s="5">
        <f t="shared" si="108"/>
        <v>248.88305954370898</v>
      </c>
      <c r="CT116" s="3">
        <v>153.60516640119846</v>
      </c>
      <c r="CU116" s="3">
        <v>460753.465186943</v>
      </c>
      <c r="CV116" s="5">
        <f t="shared" si="109"/>
        <v>153.60516640119846</v>
      </c>
      <c r="CW116" s="3">
        <v>0.9432864962026154</v>
      </c>
      <c r="CX116" s="3">
        <v>1.0288106803640003</v>
      </c>
      <c r="CY116" s="5">
        <f t="shared" si="110"/>
        <v>0.9432864962026154</v>
      </c>
      <c r="CZ116" s="3">
        <v>0.9465513922688614</v>
      </c>
      <c r="DA116" s="3">
        <v>1.0288106803640003</v>
      </c>
      <c r="DB116" s="5">
        <f t="shared" si="111"/>
        <v>0.9465513922688614</v>
      </c>
      <c r="DC116" s="3">
        <v>269.1501330070091</v>
      </c>
      <c r="DD116" s="3">
        <v>490971.110218717</v>
      </c>
      <c r="DE116" s="5">
        <f t="shared" si="112"/>
        <v>269.1501330070091</v>
      </c>
      <c r="DF116" s="3">
        <v>205.96242753896945</v>
      </c>
      <c r="DG116" s="4">
        <v>490971.110218717</v>
      </c>
      <c r="DH116" s="5">
        <f t="shared" si="113"/>
        <v>205.96242753896945</v>
      </c>
      <c r="DI116" s="4">
        <v>1.10038</v>
      </c>
      <c r="DJ116" s="4">
        <v>1.1003772803047025</v>
      </c>
      <c r="DK116" s="5">
        <f t="shared" si="114"/>
        <v>1.10038</v>
      </c>
    </row>
    <row r="117" spans="1:115" ht="12">
      <c r="A117" s="1" t="s">
        <v>15</v>
      </c>
      <c r="B117" s="3">
        <v>320.51517</v>
      </c>
      <c r="C117" s="3">
        <v>289341.125438204</v>
      </c>
      <c r="D117" s="5">
        <f t="shared" si="77"/>
        <v>320.51517</v>
      </c>
      <c r="E117" s="3">
        <v>36.83637936267578</v>
      </c>
      <c r="F117" s="3">
        <v>38178.111187699695</v>
      </c>
      <c r="G117" s="5">
        <f t="shared" si="78"/>
        <v>36.83637936267578</v>
      </c>
      <c r="H117" s="3">
        <v>12.767566346697</v>
      </c>
      <c r="I117" s="3">
        <v>12.4267</v>
      </c>
      <c r="J117" s="5">
        <f t="shared" si="79"/>
        <v>12.767566346697</v>
      </c>
      <c r="K117" s="3">
        <v>0.8816647364399394</v>
      </c>
      <c r="L117" s="3">
        <v>34144.120678195635</v>
      </c>
      <c r="M117" s="5">
        <f t="shared" si="80"/>
        <v>0.8816647364399394</v>
      </c>
      <c r="N117" s="3">
        <v>0.9740018483564142</v>
      </c>
      <c r="O117" s="3">
        <v>1.0254454175588243</v>
      </c>
      <c r="P117" s="5">
        <f t="shared" si="81"/>
        <v>0.9740018483564142</v>
      </c>
      <c r="Q117" s="3">
        <v>178.83049003934846</v>
      </c>
      <c r="R117" s="3">
        <v>308424.893923657</v>
      </c>
      <c r="S117" s="5">
        <f t="shared" si="82"/>
        <v>178.83049003934846</v>
      </c>
      <c r="T117" s="3">
        <v>107809.1</v>
      </c>
      <c r="U117" s="3">
        <v>106724.31</v>
      </c>
      <c r="V117" s="5">
        <f t="shared" si="83"/>
        <v>107809.1</v>
      </c>
      <c r="W117" s="3">
        <v>128473.77</v>
      </c>
      <c r="X117" s="3">
        <v>127474.3</v>
      </c>
      <c r="Y117" s="5">
        <f t="shared" si="84"/>
        <v>128473.77</v>
      </c>
      <c r="Z117" s="3">
        <v>0.964321189794594</v>
      </c>
      <c r="AA117" s="3">
        <v>1.0519863049397726</v>
      </c>
      <c r="AB117" s="5">
        <f t="shared" si="85"/>
        <v>0.964321189794594</v>
      </c>
      <c r="AC117" s="3">
        <v>917.11158</v>
      </c>
      <c r="AD117" s="3">
        <v>840365.696046302</v>
      </c>
      <c r="AE117" s="5">
        <f t="shared" si="86"/>
        <v>917.11158</v>
      </c>
      <c r="AF117" s="3">
        <v>142212.34100000001</v>
      </c>
      <c r="AG117" s="3">
        <v>141514.3983303487</v>
      </c>
      <c r="AH117" s="5">
        <f t="shared" si="87"/>
        <v>142212.34100000001</v>
      </c>
      <c r="AI117" s="3">
        <v>96.36171410068948</v>
      </c>
      <c r="AJ117" s="3">
        <v>1.039204006803216</v>
      </c>
      <c r="AK117" s="5">
        <f t="shared" si="88"/>
        <v>96.36171410068948</v>
      </c>
      <c r="AL117" s="3">
        <v>98.96217970131774</v>
      </c>
      <c r="AM117" s="3">
        <v>1.039204006803216</v>
      </c>
      <c r="AN117" s="5">
        <f t="shared" si="89"/>
        <v>98.96217970131774</v>
      </c>
      <c r="AO117" s="3">
        <v>0.3931512372877751</v>
      </c>
      <c r="AP117" s="3">
        <v>0.9904796693675307</v>
      </c>
      <c r="AQ117" s="5">
        <f t="shared" si="90"/>
        <v>0.3931512372877751</v>
      </c>
      <c r="AR117" s="3">
        <v>0.13954411168905237</v>
      </c>
      <c r="AS117" s="3">
        <v>0.9904796693675307</v>
      </c>
      <c r="AT117" s="5">
        <f t="shared" si="91"/>
        <v>0.13954411168905237</v>
      </c>
      <c r="AU117" s="3">
        <v>0.960884256735469</v>
      </c>
      <c r="AV117" s="3">
        <v>1.0519863049397726</v>
      </c>
      <c r="AW117" s="5">
        <f t="shared" si="92"/>
        <v>0.960884256735469</v>
      </c>
      <c r="AX117" s="3">
        <v>1237.5921154543191</v>
      </c>
      <c r="AY117" s="3">
        <v>840365.696046302</v>
      </c>
      <c r="AZ117" s="5">
        <f t="shared" si="93"/>
        <v>1237.5921154543191</v>
      </c>
      <c r="BA117" s="3">
        <v>176.55078692409313</v>
      </c>
      <c r="BB117" s="3">
        <v>246947.45565043166</v>
      </c>
      <c r="BC117" s="5">
        <f t="shared" si="94"/>
        <v>176.55078692409313</v>
      </c>
      <c r="BD117" s="3">
        <v>4.386666666666667</v>
      </c>
      <c r="BE117" s="3">
        <v>4.56</v>
      </c>
      <c r="BF117" s="5">
        <f t="shared" si="95"/>
        <v>4.386666666666667</v>
      </c>
      <c r="BG117" s="3">
        <v>3.51</v>
      </c>
      <c r="BH117" s="3">
        <v>3.9462276586277873</v>
      </c>
      <c r="BI117" s="5">
        <f t="shared" si="96"/>
        <v>3.51</v>
      </c>
      <c r="BJ117" s="3">
        <v>0.9669000552183813</v>
      </c>
      <c r="BK117" s="3">
        <v>1.0254454175588243</v>
      </c>
      <c r="BL117" s="5">
        <f t="shared" si="97"/>
        <v>0.9669000552183813</v>
      </c>
      <c r="BM117" s="3">
        <v>327.49964</v>
      </c>
      <c r="BN117" s="3">
        <v>308424.893923657</v>
      </c>
      <c r="BO117" s="5">
        <f t="shared" si="98"/>
        <v>327.49964</v>
      </c>
      <c r="BP117" s="3">
        <v>1584.8943700000002</v>
      </c>
      <c r="BQ117" s="3">
        <v>1467226.8635677</v>
      </c>
      <c r="BR117" s="5">
        <f t="shared" si="99"/>
        <v>1584.8943700000002</v>
      </c>
      <c r="BS117" s="3">
        <v>753.26679</v>
      </c>
      <c r="BT117" s="3">
        <v>754111.554377686</v>
      </c>
      <c r="BU117" s="5">
        <f t="shared" si="100"/>
        <v>753.26679</v>
      </c>
      <c r="BV117" s="3">
        <v>576.7160030759069</v>
      </c>
      <c r="BW117" s="3">
        <v>631358.9115922662</v>
      </c>
      <c r="BX117" s="5">
        <f t="shared" si="101"/>
        <v>576.7160030759069</v>
      </c>
      <c r="BY117" s="3">
        <v>0.9746874894086371</v>
      </c>
      <c r="BZ117" s="3">
        <v>1.0523106617459952</v>
      </c>
      <c r="CA117" s="5">
        <f t="shared" si="102"/>
        <v>0.9746874894086371</v>
      </c>
      <c r="CB117" s="3">
        <v>1420.37906</v>
      </c>
      <c r="CC117" s="3">
        <v>1467226.8635677</v>
      </c>
      <c r="CD117" s="5">
        <f t="shared" si="103"/>
        <v>1420.37906</v>
      </c>
      <c r="CE117" s="3">
        <v>9.660603927474902</v>
      </c>
      <c r="CF117" s="3">
        <v>0.099213214316</v>
      </c>
      <c r="CG117" s="5">
        <f t="shared" si="104"/>
        <v>9.660603927474902</v>
      </c>
      <c r="CH117" s="3">
        <v>9.930936</v>
      </c>
      <c r="CI117" s="3">
        <v>0.099213214316</v>
      </c>
      <c r="CJ117" s="5">
        <f t="shared" si="105"/>
        <v>9.930936</v>
      </c>
      <c r="CK117" s="3">
        <v>0.8676377134375021</v>
      </c>
      <c r="CL117" s="3">
        <v>1.0066988167899538</v>
      </c>
      <c r="CM117" s="5">
        <f t="shared" si="106"/>
        <v>0.8676377134375021</v>
      </c>
      <c r="CN117" s="3">
        <v>0.9450481140021788</v>
      </c>
      <c r="CO117" s="3">
        <v>1.0066988167899538</v>
      </c>
      <c r="CP117" s="5">
        <f t="shared" si="107"/>
        <v>0.9450481140021788</v>
      </c>
      <c r="CQ117" s="3">
        <v>253.71894956969842</v>
      </c>
      <c r="CR117" s="3">
        <v>467219.908121166</v>
      </c>
      <c r="CS117" s="5">
        <f t="shared" si="108"/>
        <v>253.71894956969842</v>
      </c>
      <c r="CT117" s="3">
        <v>156.67600255838846</v>
      </c>
      <c r="CU117" s="3">
        <v>467219.908121166</v>
      </c>
      <c r="CV117" s="5">
        <f t="shared" si="109"/>
        <v>156.67600255838846</v>
      </c>
      <c r="CW117" s="3">
        <v>0.9415232399269897</v>
      </c>
      <c r="CX117" s="3">
        <v>1.0229223119870001</v>
      </c>
      <c r="CY117" s="5">
        <f t="shared" si="110"/>
        <v>0.9415232399269897</v>
      </c>
      <c r="CZ117" s="3">
        <v>0.943789762277083</v>
      </c>
      <c r="DA117" s="3">
        <v>1.0229223119870001</v>
      </c>
      <c r="DB117" s="5">
        <f t="shared" si="111"/>
        <v>0.943789762277083</v>
      </c>
      <c r="DC117" s="3">
        <v>266.83669463103206</v>
      </c>
      <c r="DD117" s="3">
        <v>491526.463085962</v>
      </c>
      <c r="DE117" s="5">
        <f t="shared" si="112"/>
        <v>266.83669463103206</v>
      </c>
      <c r="DF117" s="3">
        <v>201.91080682174953</v>
      </c>
      <c r="DG117" s="4">
        <v>491526.463085962</v>
      </c>
      <c r="DH117" s="5">
        <f t="shared" si="113"/>
        <v>201.91080682174953</v>
      </c>
      <c r="DI117" s="4">
        <v>1.11767</v>
      </c>
      <c r="DJ117" s="4">
        <v>1.117669284709259</v>
      </c>
      <c r="DK117" s="5">
        <f t="shared" si="114"/>
        <v>1.11767</v>
      </c>
    </row>
    <row r="118" spans="1:115" ht="12">
      <c r="A118" s="1" t="s">
        <v>16</v>
      </c>
      <c r="B118" s="3">
        <v>321.8066</v>
      </c>
      <c r="C118" s="3">
        <v>290219.402315945</v>
      </c>
      <c r="D118" s="5">
        <f t="shared" si="77"/>
        <v>321.8066</v>
      </c>
      <c r="E118" s="3">
        <v>37.549389351962084</v>
      </c>
      <c r="F118" s="3">
        <v>37711.00607931507</v>
      </c>
      <c r="G118" s="5">
        <f t="shared" si="78"/>
        <v>37.549389351962084</v>
      </c>
      <c r="H118" s="3">
        <v>11.494574314574669</v>
      </c>
      <c r="I118" s="3">
        <v>11.0933</v>
      </c>
      <c r="J118" s="5">
        <f t="shared" si="79"/>
        <v>11.494574314574669</v>
      </c>
      <c r="K118" s="3">
        <v>0.8841257815155869</v>
      </c>
      <c r="L118" s="3">
        <v>33947.17269929481</v>
      </c>
      <c r="M118" s="5">
        <f t="shared" si="80"/>
        <v>0.8841257815155869</v>
      </c>
      <c r="N118" s="3">
        <v>0.9753494421819927</v>
      </c>
      <c r="O118" s="3">
        <v>1.0268762069328239</v>
      </c>
      <c r="P118" s="5">
        <f t="shared" si="81"/>
        <v>0.9753494421819927</v>
      </c>
      <c r="Q118" s="3">
        <v>181.2185280409709</v>
      </c>
      <c r="R118" s="3">
        <v>309959.132210649</v>
      </c>
      <c r="S118" s="5">
        <f t="shared" si="82"/>
        <v>181.2185280409709</v>
      </c>
      <c r="T118" s="3">
        <v>108406.55</v>
      </c>
      <c r="U118" s="3">
        <v>107327.97</v>
      </c>
      <c r="V118" s="5">
        <f t="shared" si="83"/>
        <v>108406.55</v>
      </c>
      <c r="W118" s="3">
        <v>129052.85</v>
      </c>
      <c r="X118" s="3">
        <v>128041.12</v>
      </c>
      <c r="Y118" s="5">
        <f t="shared" si="84"/>
        <v>129052.85</v>
      </c>
      <c r="Z118" s="3">
        <v>0.97029839153152</v>
      </c>
      <c r="AA118" s="3">
        <v>1.0535380041117723</v>
      </c>
      <c r="AB118" s="5">
        <f t="shared" si="85"/>
        <v>0.97029839153152</v>
      </c>
      <c r="AC118" s="3">
        <v>925.0084899999999</v>
      </c>
      <c r="AD118" s="3">
        <v>848272.196894243</v>
      </c>
      <c r="AE118" s="5">
        <f t="shared" si="86"/>
        <v>925.0084899999999</v>
      </c>
      <c r="AF118" s="3">
        <v>142640.784</v>
      </c>
      <c r="AG118" s="3">
        <v>141899.8467008012</v>
      </c>
      <c r="AH118" s="5">
        <f t="shared" si="87"/>
        <v>142640.784</v>
      </c>
      <c r="AI118" s="3">
        <v>94.53791781606307</v>
      </c>
      <c r="AJ118" s="3">
        <v>1.0180825011045174</v>
      </c>
      <c r="AK118" s="5">
        <f t="shared" si="88"/>
        <v>94.53791781606307</v>
      </c>
      <c r="AL118" s="3">
        <v>95.4975764252809</v>
      </c>
      <c r="AM118" s="3">
        <v>1.0180825011045174</v>
      </c>
      <c r="AN118" s="5">
        <f t="shared" si="89"/>
        <v>95.4975764252809</v>
      </c>
      <c r="AO118" s="3">
        <v>0.3913383290666218</v>
      </c>
      <c r="AP118" s="3">
        <v>0.9681179147381607</v>
      </c>
      <c r="AQ118" s="5">
        <f t="shared" si="90"/>
        <v>0.3913383290666218</v>
      </c>
      <c r="AR118" s="3">
        <v>0.14321089401124334</v>
      </c>
      <c r="AS118" s="3">
        <v>0.9681179147381607</v>
      </c>
      <c r="AT118" s="5">
        <f t="shared" si="91"/>
        <v>0.14321089401124334</v>
      </c>
      <c r="AU118" s="3">
        <v>0.9678126179655405</v>
      </c>
      <c r="AV118" s="3">
        <v>1.0535380041117723</v>
      </c>
      <c r="AW118" s="5">
        <f t="shared" si="92"/>
        <v>0.9678126179655405</v>
      </c>
      <c r="AX118" s="3">
        <v>1246.7986029532879</v>
      </c>
      <c r="AY118" s="3">
        <v>848272.196894243</v>
      </c>
      <c r="AZ118" s="5">
        <f t="shared" si="93"/>
        <v>1246.7986029532879</v>
      </c>
      <c r="BA118" s="3">
        <v>179.63362231547615</v>
      </c>
      <c r="BB118" s="3">
        <v>248711.8316321253</v>
      </c>
      <c r="BC118" s="5">
        <f t="shared" si="94"/>
        <v>179.63362231547615</v>
      </c>
      <c r="BD118" s="3">
        <v>4.013333333333333</v>
      </c>
      <c r="BE118" s="3">
        <v>4.146667</v>
      </c>
      <c r="BF118" s="5">
        <f t="shared" si="95"/>
        <v>4.013333333333333</v>
      </c>
      <c r="BG118" s="3">
        <v>3.482333333333333</v>
      </c>
      <c r="BH118" s="3">
        <v>3.616246152521441</v>
      </c>
      <c r="BI118" s="5">
        <f t="shared" si="96"/>
        <v>3.482333333333333</v>
      </c>
      <c r="BJ118" s="3">
        <v>0.9708727110416722</v>
      </c>
      <c r="BK118" s="3">
        <v>1.0268762069328239</v>
      </c>
      <c r="BL118" s="5">
        <f t="shared" si="97"/>
        <v>0.9708727110416722</v>
      </c>
      <c r="BM118" s="3">
        <v>329.98471</v>
      </c>
      <c r="BN118" s="3">
        <v>309959.132210649</v>
      </c>
      <c r="BO118" s="5">
        <f t="shared" si="98"/>
        <v>329.98471</v>
      </c>
      <c r="BP118" s="3">
        <v>1587.50991</v>
      </c>
      <c r="BQ118" s="3">
        <v>1470846.48349127</v>
      </c>
      <c r="BR118" s="5">
        <f t="shared" si="99"/>
        <v>1587.50991</v>
      </c>
      <c r="BS118" s="3">
        <v>767.31542</v>
      </c>
      <c r="BT118" s="3">
        <v>764053.2309881</v>
      </c>
      <c r="BU118" s="5">
        <f t="shared" si="100"/>
        <v>767.31542</v>
      </c>
      <c r="BV118" s="3">
        <v>587.6817976845239</v>
      </c>
      <c r="BW118" s="3">
        <v>640452.7096755627</v>
      </c>
      <c r="BX118" s="5">
        <f t="shared" si="101"/>
        <v>587.6817976845239</v>
      </c>
      <c r="BY118" s="3">
        <v>0.9814222824503535</v>
      </c>
      <c r="BZ118" s="3">
        <v>1.055239744307995</v>
      </c>
      <c r="CA118" s="5">
        <f t="shared" si="102"/>
        <v>0.9814222824503535</v>
      </c>
      <c r="CB118" s="3">
        <v>1423.0338000000002</v>
      </c>
      <c r="CC118" s="3">
        <v>1470846.48349127</v>
      </c>
      <c r="CD118" s="5">
        <f t="shared" si="103"/>
        <v>1423.0338000000002</v>
      </c>
      <c r="CE118" s="3">
        <v>9.525981012555286</v>
      </c>
      <c r="CF118" s="3">
        <v>0.097665550901</v>
      </c>
      <c r="CG118" s="5">
        <f t="shared" si="104"/>
        <v>9.525981012555286</v>
      </c>
      <c r="CH118" s="3">
        <v>9.788142</v>
      </c>
      <c r="CI118" s="3">
        <v>0.097665550901</v>
      </c>
      <c r="CJ118" s="5">
        <f t="shared" si="105"/>
        <v>9.788142</v>
      </c>
      <c r="CK118" s="3">
        <v>0.8545096626105343</v>
      </c>
      <c r="CL118" s="3">
        <v>0.9911780102919547</v>
      </c>
      <c r="CM118" s="5">
        <f t="shared" si="106"/>
        <v>0.8545096626105343</v>
      </c>
      <c r="CN118" s="3">
        <v>0.9352165413075808</v>
      </c>
      <c r="CO118" s="3">
        <v>0.9911780102919547</v>
      </c>
      <c r="CP118" s="5">
        <f t="shared" si="107"/>
        <v>0.9352165413075808</v>
      </c>
      <c r="CQ118" s="3">
        <v>256.6803954859672</v>
      </c>
      <c r="CR118" s="3">
        <v>470402.600621468</v>
      </c>
      <c r="CS118" s="5">
        <f t="shared" si="108"/>
        <v>256.6803954859672</v>
      </c>
      <c r="CT118" s="3">
        <v>156.51633389109537</v>
      </c>
      <c r="CU118" s="3">
        <v>470402.600621468</v>
      </c>
      <c r="CV118" s="5">
        <f t="shared" si="109"/>
        <v>156.51633389109537</v>
      </c>
      <c r="CW118" s="3">
        <v>0.9336329083607142</v>
      </c>
      <c r="CX118" s="3">
        <v>1.0118601672010004</v>
      </c>
      <c r="CY118" s="5">
        <f t="shared" si="110"/>
        <v>0.9336329083607142</v>
      </c>
      <c r="CZ118" s="3">
        <v>0.9329996216221679</v>
      </c>
      <c r="DA118" s="3">
        <v>1.0118601672010004</v>
      </c>
      <c r="DB118" s="5">
        <f t="shared" si="111"/>
        <v>0.9329996216221679</v>
      </c>
      <c r="DC118" s="3">
        <v>261.89067025793463</v>
      </c>
      <c r="DD118" s="3">
        <v>489645.524047647</v>
      </c>
      <c r="DE118" s="5">
        <f t="shared" si="112"/>
        <v>261.89067025793463</v>
      </c>
      <c r="DF118" s="3">
        <v>197.5465871524061</v>
      </c>
      <c r="DG118" s="4">
        <v>489645.524047647</v>
      </c>
      <c r="DH118" s="5">
        <f t="shared" si="113"/>
        <v>197.5465871524061</v>
      </c>
      <c r="DI118" s="4">
        <v>1.17696</v>
      </c>
      <c r="DJ118" s="4">
        <v>1.1769562998117102</v>
      </c>
      <c r="DK118" s="5">
        <f t="shared" si="114"/>
        <v>1.17696</v>
      </c>
    </row>
    <row r="119" spans="1:115" ht="12">
      <c r="A119" s="1" t="s">
        <v>17</v>
      </c>
      <c r="B119" s="3">
        <v>324.6544</v>
      </c>
      <c r="C119" s="3">
        <v>292758.992159049</v>
      </c>
      <c r="D119" s="5">
        <f t="shared" si="77"/>
        <v>324.6544</v>
      </c>
      <c r="E119" s="3">
        <v>38.273353740609586</v>
      </c>
      <c r="F119" s="3">
        <v>38985.62757647049</v>
      </c>
      <c r="G119" s="5">
        <f t="shared" si="78"/>
        <v>38.273353740609586</v>
      </c>
      <c r="H119" s="3">
        <v>11.500461352656998</v>
      </c>
      <c r="I119" s="3">
        <v>11.09</v>
      </c>
      <c r="J119" s="5">
        <f t="shared" si="79"/>
        <v>11.500461352656998</v>
      </c>
      <c r="K119" s="3">
        <v>0.8915406639705123</v>
      </c>
      <c r="L119" s="3">
        <v>34813.622791887894</v>
      </c>
      <c r="M119" s="5">
        <f t="shared" si="80"/>
        <v>0.8915406639705123</v>
      </c>
      <c r="N119" s="3">
        <v>0.9726865683521323</v>
      </c>
      <c r="O119" s="3">
        <v>1.0247245021388243</v>
      </c>
      <c r="P119" s="5">
        <f t="shared" si="81"/>
        <v>0.9726865683521323</v>
      </c>
      <c r="Q119" s="3">
        <v>184.88324653361747</v>
      </c>
      <c r="R119" s="3">
        <v>317129.039138034</v>
      </c>
      <c r="S119" s="5">
        <f t="shared" si="82"/>
        <v>184.88324653361747</v>
      </c>
      <c r="T119" s="3">
        <v>109006.65</v>
      </c>
      <c r="U119" s="3">
        <v>107889.8</v>
      </c>
      <c r="V119" s="5">
        <f t="shared" si="83"/>
        <v>109006.65</v>
      </c>
      <c r="W119" s="3">
        <v>129580.57</v>
      </c>
      <c r="X119" s="3">
        <v>128565.42</v>
      </c>
      <c r="Y119" s="5">
        <f t="shared" si="84"/>
        <v>129580.57</v>
      </c>
      <c r="Z119" s="3">
        <v>0.9716545370602524</v>
      </c>
      <c r="AA119" s="3">
        <v>1.0530233254797725</v>
      </c>
      <c r="AB119" s="5">
        <f t="shared" si="85"/>
        <v>0.9716545370602524</v>
      </c>
      <c r="AC119" s="3">
        <v>931.93186</v>
      </c>
      <c r="AD119" s="3">
        <v>855544.589413429</v>
      </c>
      <c r="AE119" s="5">
        <f t="shared" si="86"/>
        <v>931.93186</v>
      </c>
      <c r="AF119" s="3">
        <v>142845.705</v>
      </c>
      <c r="AG119" s="3">
        <v>142028.6560456453</v>
      </c>
      <c r="AH119" s="5">
        <f t="shared" si="87"/>
        <v>142845.705</v>
      </c>
      <c r="AI119" s="3">
        <v>93.83311422426662</v>
      </c>
      <c r="AJ119" s="3">
        <v>1.054467430356307</v>
      </c>
      <c r="AK119" s="5">
        <f t="shared" si="88"/>
        <v>93.83311422426662</v>
      </c>
      <c r="AL119" s="3">
        <v>94.67017961486002</v>
      </c>
      <c r="AM119" s="3">
        <v>1.054467430356307</v>
      </c>
      <c r="AN119" s="5">
        <f t="shared" si="89"/>
        <v>94.67017961486002</v>
      </c>
      <c r="AO119" s="3">
        <v>0.4058090930988113</v>
      </c>
      <c r="AP119" s="3">
        <v>1</v>
      </c>
      <c r="AQ119" s="5">
        <f t="shared" si="90"/>
        <v>0.4058090930988113</v>
      </c>
      <c r="AR119" s="3">
        <v>0.14937314522972586</v>
      </c>
      <c r="AS119" s="3">
        <v>1</v>
      </c>
      <c r="AT119" s="5">
        <f t="shared" si="91"/>
        <v>0.14937314522972586</v>
      </c>
      <c r="AU119" s="3">
        <v>0.9702702424336382</v>
      </c>
      <c r="AV119" s="3">
        <v>1.0530233254797725</v>
      </c>
      <c r="AW119" s="5">
        <f t="shared" si="92"/>
        <v>0.9702702424336382</v>
      </c>
      <c r="AX119" s="3">
        <v>1256.559592039006</v>
      </c>
      <c r="AY119" s="3">
        <v>855544.589413429</v>
      </c>
      <c r="AZ119" s="5">
        <f t="shared" si="93"/>
        <v>1256.559592039006</v>
      </c>
      <c r="BA119" s="3">
        <v>179.78251491340336</v>
      </c>
      <c r="BB119" s="3">
        <v>252329.28487656853</v>
      </c>
      <c r="BC119" s="5">
        <f t="shared" si="94"/>
        <v>179.78251491340336</v>
      </c>
      <c r="BD119" s="3">
        <v>3.9924</v>
      </c>
      <c r="BE119" s="3">
        <v>3.998585</v>
      </c>
      <c r="BF119" s="5">
        <f t="shared" si="95"/>
        <v>3.9924</v>
      </c>
      <c r="BG119" s="3">
        <v>3.09</v>
      </c>
      <c r="BH119" s="3">
        <v>3.090907</v>
      </c>
      <c r="BI119" s="5">
        <f t="shared" si="96"/>
        <v>3.09</v>
      </c>
      <c r="BJ119" s="3">
        <v>0.9711933189168411</v>
      </c>
      <c r="BK119" s="3">
        <v>1.0247245021388243</v>
      </c>
      <c r="BL119" s="5">
        <f t="shared" si="97"/>
        <v>0.9711933189168411</v>
      </c>
      <c r="BM119" s="3">
        <v>335.69885999999997</v>
      </c>
      <c r="BN119" s="3">
        <v>317129.039138034</v>
      </c>
      <c r="BO119" s="5">
        <f t="shared" si="98"/>
        <v>335.69885999999997</v>
      </c>
      <c r="BP119" s="3">
        <v>1602.43777</v>
      </c>
      <c r="BQ119" s="3">
        <v>1483371.11265293</v>
      </c>
      <c r="BR119" s="5">
        <f t="shared" si="99"/>
        <v>1602.43777</v>
      </c>
      <c r="BS119" s="3">
        <v>771.88876</v>
      </c>
      <c r="BT119" s="3">
        <v>767739.287450478</v>
      </c>
      <c r="BU119" s="5">
        <f t="shared" si="100"/>
        <v>771.88876</v>
      </c>
      <c r="BV119" s="3">
        <v>592.1062450865967</v>
      </c>
      <c r="BW119" s="3">
        <v>644273.0726129513</v>
      </c>
      <c r="BX119" s="5">
        <f t="shared" si="101"/>
        <v>592.1062450865967</v>
      </c>
      <c r="BY119" s="3">
        <v>0.9836610488948174</v>
      </c>
      <c r="BZ119" s="3">
        <v>1.056857529965995</v>
      </c>
      <c r="CA119" s="5">
        <f t="shared" si="102"/>
        <v>0.9836610488948174</v>
      </c>
      <c r="CB119" s="3">
        <v>1434.0027</v>
      </c>
      <c r="CC119" s="3">
        <v>1483371.11265293</v>
      </c>
      <c r="CD119" s="5">
        <f t="shared" si="103"/>
        <v>1434.0027</v>
      </c>
      <c r="CE119" s="3">
        <v>9.286345011213324</v>
      </c>
      <c r="CF119" s="3">
        <v>0.094792392046</v>
      </c>
      <c r="CG119" s="5">
        <f t="shared" si="104"/>
        <v>9.286345011213324</v>
      </c>
      <c r="CH119" s="3">
        <v>9.536737</v>
      </c>
      <c r="CI119" s="3">
        <v>0.094792392046</v>
      </c>
      <c r="CJ119" s="5">
        <f t="shared" si="105"/>
        <v>9.536737</v>
      </c>
      <c r="CK119" s="3">
        <v>0.8478686429365807</v>
      </c>
      <c r="CL119" s="3">
        <v>0.9875723189679548</v>
      </c>
      <c r="CM119" s="5">
        <f t="shared" si="106"/>
        <v>0.8478686429365807</v>
      </c>
      <c r="CN119" s="3">
        <v>0.9238095316339279</v>
      </c>
      <c r="CO119" s="3">
        <v>0.9875723189679548</v>
      </c>
      <c r="CP119" s="5">
        <f t="shared" si="107"/>
        <v>0.9238095316339279</v>
      </c>
      <c r="CQ119" s="3">
        <v>265.0585663142671</v>
      </c>
      <c r="CR119" s="3">
        <v>478991.466062224</v>
      </c>
      <c r="CS119" s="5">
        <f t="shared" si="108"/>
        <v>265.0585663142671</v>
      </c>
      <c r="CT119" s="3">
        <v>163.4848107406631</v>
      </c>
      <c r="CU119" s="3">
        <v>478991.466062224</v>
      </c>
      <c r="CV119" s="5">
        <f t="shared" si="109"/>
        <v>163.4848107406631</v>
      </c>
      <c r="CW119" s="3">
        <v>0.93516420101762</v>
      </c>
      <c r="CX119" s="3">
        <v>1.0093915509190001</v>
      </c>
      <c r="CY119" s="5">
        <f t="shared" si="110"/>
        <v>0.93516420101762</v>
      </c>
      <c r="CZ119" s="3">
        <v>0.9307399636118423</v>
      </c>
      <c r="DA119" s="3">
        <v>1.0093915509190001</v>
      </c>
      <c r="DB119" s="5">
        <f t="shared" si="111"/>
        <v>0.9307399636118423</v>
      </c>
      <c r="DC119" s="3">
        <v>264.64323233319567</v>
      </c>
      <c r="DD119" s="3">
        <v>491326.650934676</v>
      </c>
      <c r="DE119" s="5">
        <f t="shared" si="112"/>
        <v>264.64323233319567</v>
      </c>
      <c r="DF119" s="3">
        <v>201.29094510196182</v>
      </c>
      <c r="DG119" s="4">
        <v>491326.650934676</v>
      </c>
      <c r="DH119" s="5">
        <f t="shared" si="113"/>
        <v>201.29094510196182</v>
      </c>
      <c r="DI119" s="4">
        <v>1.1216</v>
      </c>
      <c r="DJ119" s="4">
        <v>1.1216142857139504</v>
      </c>
      <c r="DK119" s="5">
        <f t="shared" si="114"/>
        <v>1.1216</v>
      </c>
    </row>
    <row r="120" spans="1:115" ht="12">
      <c r="A120" s="1" t="s">
        <v>18</v>
      </c>
      <c r="B120" s="3">
        <v>324.25122</v>
      </c>
      <c r="C120" s="3">
        <v>292808.695884683</v>
      </c>
      <c r="D120" s="5">
        <f t="shared" si="77"/>
        <v>324.25122</v>
      </c>
      <c r="E120" s="3">
        <v>40.047871905421985</v>
      </c>
      <c r="F120" s="3">
        <v>39724.878794451084</v>
      </c>
      <c r="G120" s="5">
        <f t="shared" si="78"/>
        <v>40.047871905421985</v>
      </c>
      <c r="H120" s="3">
        <v>15.793280663780669</v>
      </c>
      <c r="I120" s="3">
        <v>15.3267</v>
      </c>
      <c r="J120" s="5">
        <f t="shared" si="79"/>
        <v>15.793280663780669</v>
      </c>
      <c r="K120" s="3">
        <v>0.9101684839849128</v>
      </c>
      <c r="L120" s="3">
        <v>35760.298469366484</v>
      </c>
      <c r="M120" s="5">
        <f t="shared" si="80"/>
        <v>0.9101684839849128</v>
      </c>
      <c r="N120" s="3">
        <v>0.9762227484255787</v>
      </c>
      <c r="O120" s="3">
        <v>1.0288825855718238</v>
      </c>
      <c r="P120" s="5">
        <f t="shared" si="81"/>
        <v>0.9762227484255787</v>
      </c>
      <c r="Q120" s="3">
        <v>186.9353950300087</v>
      </c>
      <c r="R120" s="3">
        <v>321551.200846055</v>
      </c>
      <c r="S120" s="5">
        <f t="shared" si="82"/>
        <v>186.9353950300087</v>
      </c>
      <c r="T120" s="3">
        <v>109578.95</v>
      </c>
      <c r="U120" s="3">
        <v>108439.3</v>
      </c>
      <c r="V120" s="5">
        <f t="shared" si="83"/>
        <v>109578.95</v>
      </c>
      <c r="W120" s="3">
        <v>130058.13</v>
      </c>
      <c r="X120" s="3">
        <v>129018.21</v>
      </c>
      <c r="Y120" s="5">
        <f t="shared" si="84"/>
        <v>130058.13</v>
      </c>
      <c r="Z120" s="3">
        <v>0.9755570441736504</v>
      </c>
      <c r="AA120" s="3">
        <v>1.0576945450527713</v>
      </c>
      <c r="AB120" s="5">
        <f t="shared" si="85"/>
        <v>0.9755570441736504</v>
      </c>
      <c r="AC120" s="3">
        <v>937.9467099999999</v>
      </c>
      <c r="AD120" s="3">
        <v>859235.951743431</v>
      </c>
      <c r="AE120" s="5">
        <f t="shared" si="86"/>
        <v>937.9467099999999</v>
      </c>
      <c r="AF120" s="3">
        <v>143073.263</v>
      </c>
      <c r="AG120" s="3">
        <v>142197.8227158485</v>
      </c>
      <c r="AH120" s="5">
        <f t="shared" si="87"/>
        <v>143073.263</v>
      </c>
      <c r="AI120" s="3">
        <v>95.28195626019516</v>
      </c>
      <c r="AJ120" s="3">
        <v>1.0977499151528165</v>
      </c>
      <c r="AK120" s="5">
        <f t="shared" si="88"/>
        <v>95.28195626019516</v>
      </c>
      <c r="AL120" s="3">
        <v>96.34810084569159</v>
      </c>
      <c r="AM120" s="3">
        <v>1.0977499151528165</v>
      </c>
      <c r="AN120" s="5">
        <f t="shared" si="89"/>
        <v>96.34810084569159</v>
      </c>
      <c r="AO120" s="3">
        <v>0.41997509746806955</v>
      </c>
      <c r="AP120" s="3">
        <v>1.036732933432194</v>
      </c>
      <c r="AQ120" s="5">
        <f t="shared" si="90"/>
        <v>0.41997509746806955</v>
      </c>
      <c r="AR120" s="3">
        <v>0.15470617305022386</v>
      </c>
      <c r="AS120" s="3">
        <v>1.036732933432194</v>
      </c>
      <c r="AT120" s="5">
        <f t="shared" si="91"/>
        <v>0.15470617305022386</v>
      </c>
      <c r="AU120" s="3">
        <v>0.9751221396088607</v>
      </c>
      <c r="AV120" s="3">
        <v>1.0576945450527713</v>
      </c>
      <c r="AW120" s="5">
        <f t="shared" si="92"/>
        <v>0.9751221396088607</v>
      </c>
      <c r="AX120" s="3">
        <v>1262.196118830503</v>
      </c>
      <c r="AY120" s="3">
        <v>859235.951743431</v>
      </c>
      <c r="AZ120" s="5">
        <f t="shared" si="93"/>
        <v>1262.196118830503</v>
      </c>
      <c r="BA120" s="3">
        <v>182.14824600267332</v>
      </c>
      <c r="BB120" s="3">
        <v>256135.5635308788</v>
      </c>
      <c r="BC120" s="5">
        <f t="shared" si="94"/>
        <v>182.14824600267332</v>
      </c>
      <c r="BD120" s="3">
        <v>4.257433333333333</v>
      </c>
      <c r="BE120" s="3">
        <v>4.258207</v>
      </c>
      <c r="BF120" s="5">
        <f t="shared" si="95"/>
        <v>4.257433333333333</v>
      </c>
      <c r="BG120" s="3">
        <v>2.634</v>
      </c>
      <c r="BH120" s="3">
        <v>2.634878</v>
      </c>
      <c r="BI120" s="5">
        <f t="shared" si="96"/>
        <v>2.634</v>
      </c>
      <c r="BJ120" s="3">
        <v>0.9748085838133145</v>
      </c>
      <c r="BK120" s="3">
        <v>1.0288825855718238</v>
      </c>
      <c r="BL120" s="5">
        <f t="shared" si="97"/>
        <v>0.9748085838133145</v>
      </c>
      <c r="BM120" s="3">
        <v>341.86764</v>
      </c>
      <c r="BN120" s="3">
        <v>321551.200846055</v>
      </c>
      <c r="BO120" s="5">
        <f t="shared" si="98"/>
        <v>341.86764</v>
      </c>
      <c r="BP120" s="3">
        <v>1612.3708000000001</v>
      </c>
      <c r="BQ120" s="3">
        <v>1493854.97263413</v>
      </c>
      <c r="BR120" s="5">
        <f t="shared" si="99"/>
        <v>1612.3708000000001</v>
      </c>
      <c r="BS120" s="3">
        <v>782.82892</v>
      </c>
      <c r="BT120" s="3">
        <v>779595.146429084</v>
      </c>
      <c r="BU120" s="5">
        <f t="shared" si="100"/>
        <v>782.82892</v>
      </c>
      <c r="BV120" s="3">
        <v>600.6806739973267</v>
      </c>
      <c r="BW120" s="3">
        <v>655246.6660494466</v>
      </c>
      <c r="BX120" s="5">
        <f t="shared" si="101"/>
        <v>600.6806739973267</v>
      </c>
      <c r="BY120" s="3">
        <v>0.9857341337371275</v>
      </c>
      <c r="BZ120" s="3">
        <v>1.0602250115409948</v>
      </c>
      <c r="CA120" s="5">
        <f t="shared" si="102"/>
        <v>0.9857341337371275</v>
      </c>
      <c r="CB120" s="3">
        <v>1443.30317</v>
      </c>
      <c r="CC120" s="3">
        <v>1493854.97263413</v>
      </c>
      <c r="CD120" s="5">
        <f t="shared" si="103"/>
        <v>1443.30317</v>
      </c>
      <c r="CE120" s="3">
        <v>9.096831041031056</v>
      </c>
      <c r="CF120" s="3">
        <v>0.092685052866</v>
      </c>
      <c r="CG120" s="5">
        <f t="shared" si="104"/>
        <v>9.096831041031056</v>
      </c>
      <c r="CH120" s="3">
        <v>9.342844</v>
      </c>
      <c r="CI120" s="3">
        <v>0.092685052866</v>
      </c>
      <c r="CJ120" s="5">
        <f t="shared" si="105"/>
        <v>9.342844</v>
      </c>
      <c r="CK120" s="3">
        <v>0.8769015475604638</v>
      </c>
      <c r="CL120" s="3">
        <v>1.0000727611369542</v>
      </c>
      <c r="CM120" s="5">
        <f t="shared" si="106"/>
        <v>0.8769015475604638</v>
      </c>
      <c r="CN120" s="3">
        <v>0.9376203218824335</v>
      </c>
      <c r="CO120" s="3">
        <v>1.0000727611369542</v>
      </c>
      <c r="CP120" s="5">
        <f t="shared" si="107"/>
        <v>0.9376203218824335</v>
      </c>
      <c r="CQ120" s="3">
        <v>268.7312866816657</v>
      </c>
      <c r="CR120" s="3">
        <v>491313.621589422</v>
      </c>
      <c r="CS120" s="5">
        <f t="shared" si="108"/>
        <v>268.7312866816657</v>
      </c>
      <c r="CT120" s="3">
        <v>167.5254484960876</v>
      </c>
      <c r="CU120" s="3">
        <v>491313.621589422</v>
      </c>
      <c r="CV120" s="5">
        <f t="shared" si="109"/>
        <v>167.5254484960876</v>
      </c>
      <c r="CW120" s="3">
        <v>0.9470353836088553</v>
      </c>
      <c r="CX120" s="3">
        <v>1.0150690811500005</v>
      </c>
      <c r="CY120" s="5">
        <f t="shared" si="110"/>
        <v>0.9470353836088553</v>
      </c>
      <c r="CZ120" s="3">
        <v>0.9437987428060406</v>
      </c>
      <c r="DA120" s="3">
        <v>1.0150690811500005</v>
      </c>
      <c r="DB120" s="5">
        <f t="shared" si="111"/>
        <v>0.9437987428060406</v>
      </c>
      <c r="DC120" s="3">
        <v>271.9068005545844</v>
      </c>
      <c r="DD120" s="3">
        <v>507172.231562894</v>
      </c>
      <c r="DE120" s="5">
        <f t="shared" si="112"/>
        <v>271.9068005545844</v>
      </c>
      <c r="DF120" s="3">
        <v>203.85946259089383</v>
      </c>
      <c r="DG120" s="4">
        <v>507172.231562894</v>
      </c>
      <c r="DH120" s="5">
        <f t="shared" si="113"/>
        <v>203.85946259089383</v>
      </c>
      <c r="DI120" s="4">
        <v>1.0569</v>
      </c>
      <c r="DJ120" s="4">
        <v>1.0569123076926676</v>
      </c>
      <c r="DK120" s="5">
        <f t="shared" si="114"/>
        <v>1.0569</v>
      </c>
    </row>
    <row r="121" spans="1:115" ht="12">
      <c r="A121" s="1" t="s">
        <v>19</v>
      </c>
      <c r="B121" s="3">
        <v>326.71596999999997</v>
      </c>
      <c r="C121" s="3">
        <v>294819.494959009</v>
      </c>
      <c r="D121" s="5">
        <f t="shared" si="77"/>
        <v>326.71596999999997</v>
      </c>
      <c r="E121" s="3">
        <v>40.8985522318379</v>
      </c>
      <c r="F121" s="3">
        <v>40382.38450206579</v>
      </c>
      <c r="G121" s="5">
        <f t="shared" si="78"/>
        <v>40.8985522318379</v>
      </c>
      <c r="H121" s="3">
        <v>20.926515151514998</v>
      </c>
      <c r="I121" s="3">
        <v>20.33</v>
      </c>
      <c r="J121" s="5">
        <f t="shared" si="79"/>
        <v>20.926515151514998</v>
      </c>
      <c r="K121" s="3">
        <v>0.937770826791503</v>
      </c>
      <c r="L121" s="3">
        <v>36520.57916493618</v>
      </c>
      <c r="M121" s="5">
        <f t="shared" si="80"/>
        <v>0.937770826791503</v>
      </c>
      <c r="N121" s="3">
        <v>0.9782953596038392</v>
      </c>
      <c r="O121" s="3">
        <v>1.0352137867218225</v>
      </c>
      <c r="P121" s="5">
        <f t="shared" si="81"/>
        <v>0.9782953596038392</v>
      </c>
      <c r="Q121" s="3">
        <v>190.24763646667034</v>
      </c>
      <c r="R121" s="3">
        <v>327536.959959287</v>
      </c>
      <c r="S121" s="5">
        <f t="shared" si="82"/>
        <v>190.24763646667034</v>
      </c>
      <c r="T121" s="3">
        <v>110415.23</v>
      </c>
      <c r="U121" s="3">
        <v>109351.42</v>
      </c>
      <c r="V121" s="5">
        <f t="shared" si="83"/>
        <v>110415.23</v>
      </c>
      <c r="W121" s="3">
        <v>130880.16</v>
      </c>
      <c r="X121" s="3">
        <v>129929.85</v>
      </c>
      <c r="Y121" s="5">
        <f t="shared" si="84"/>
        <v>130880.16</v>
      </c>
      <c r="Z121" s="3">
        <v>0.9781819485195425</v>
      </c>
      <c r="AA121" s="3">
        <v>1.0615480380127706</v>
      </c>
      <c r="AB121" s="5">
        <f t="shared" si="85"/>
        <v>0.9781819485195425</v>
      </c>
      <c r="AC121" s="3">
        <v>947.46866</v>
      </c>
      <c r="AD121" s="3">
        <v>867935.61435839</v>
      </c>
      <c r="AE121" s="5">
        <f t="shared" si="86"/>
        <v>947.46866</v>
      </c>
      <c r="AF121" s="3">
        <v>143633.477</v>
      </c>
      <c r="AG121" s="3">
        <v>142818.0149628769</v>
      </c>
      <c r="AH121" s="5">
        <f t="shared" si="87"/>
        <v>143633.477</v>
      </c>
      <c r="AI121" s="3">
        <v>96.23489055484347</v>
      </c>
      <c r="AJ121" s="3">
        <v>1.1140762878886319</v>
      </c>
      <c r="AK121" s="5">
        <f t="shared" si="88"/>
        <v>96.23489055484347</v>
      </c>
      <c r="AL121" s="3">
        <v>96.72190094807678</v>
      </c>
      <c r="AM121" s="3">
        <v>1.1140762878886319</v>
      </c>
      <c r="AN121" s="5">
        <f t="shared" si="89"/>
        <v>96.72190094807678</v>
      </c>
      <c r="AO121" s="3">
        <v>0.4220791558373939</v>
      </c>
      <c r="AP121" s="3">
        <v>1.0504756049913018</v>
      </c>
      <c r="AQ121" s="5">
        <f t="shared" si="90"/>
        <v>0.4220791558373939</v>
      </c>
      <c r="AR121" s="3">
        <v>0.15746585965219217</v>
      </c>
      <c r="AS121" s="3">
        <v>1.0504756049913018</v>
      </c>
      <c r="AT121" s="5">
        <f t="shared" si="91"/>
        <v>0.15746585965219217</v>
      </c>
      <c r="AU121" s="3">
        <v>0.979267171702363</v>
      </c>
      <c r="AV121" s="3">
        <v>1.0615480380127706</v>
      </c>
      <c r="AW121" s="5">
        <f t="shared" si="92"/>
        <v>0.979267171702363</v>
      </c>
      <c r="AX121" s="3">
        <v>1274.1910849833394</v>
      </c>
      <c r="AY121" s="3">
        <v>867935.61435839</v>
      </c>
      <c r="AZ121" s="5">
        <f t="shared" si="93"/>
        <v>1274.1910849833394</v>
      </c>
      <c r="BA121" s="3">
        <v>183.95872241573932</v>
      </c>
      <c r="BB121" s="3">
        <v>259259.4658058993</v>
      </c>
      <c r="BC121" s="5">
        <f t="shared" si="94"/>
        <v>183.95872241573932</v>
      </c>
      <c r="BD121" s="3">
        <v>5.0507</v>
      </c>
      <c r="BE121" s="3">
        <v>5.05069</v>
      </c>
      <c r="BF121" s="5">
        <f t="shared" si="95"/>
        <v>5.0507</v>
      </c>
      <c r="BG121" s="3">
        <v>2.6993333333333336</v>
      </c>
      <c r="BH121" s="3">
        <v>2.699394</v>
      </c>
      <c r="BI121" s="5">
        <f t="shared" si="96"/>
        <v>2.6993333333333336</v>
      </c>
      <c r="BJ121" s="3">
        <v>0.9790473644565181</v>
      </c>
      <c r="BK121" s="3">
        <v>1.0352137867218225</v>
      </c>
      <c r="BL121" s="5">
        <f t="shared" si="97"/>
        <v>0.9790473644565181</v>
      </c>
      <c r="BM121" s="3">
        <v>348.04643</v>
      </c>
      <c r="BN121" s="3">
        <v>327536.959959287</v>
      </c>
      <c r="BO121" s="5">
        <f t="shared" si="98"/>
        <v>348.04643</v>
      </c>
      <c r="BP121" s="3">
        <v>1632.22488</v>
      </c>
      <c r="BQ121" s="3">
        <v>1512148.34262643</v>
      </c>
      <c r="BR121" s="5">
        <f t="shared" si="99"/>
        <v>1632.22488</v>
      </c>
      <c r="BS121" s="3">
        <v>792.24484</v>
      </c>
      <c r="BT121" s="3">
        <v>789715.193910337</v>
      </c>
      <c r="BU121" s="5">
        <f t="shared" si="100"/>
        <v>792.24484</v>
      </c>
      <c r="BV121" s="3">
        <v>608.2861175842606</v>
      </c>
      <c r="BW121" s="3">
        <v>664639.2484072805</v>
      </c>
      <c r="BX121" s="5">
        <f t="shared" si="101"/>
        <v>608.2861175842606</v>
      </c>
      <c r="BY121" s="3">
        <v>0.9878038810203795</v>
      </c>
      <c r="BZ121" s="3">
        <v>1.0619194440889952</v>
      </c>
      <c r="CA121" s="5">
        <f t="shared" si="102"/>
        <v>0.9878038810203795</v>
      </c>
      <c r="CB121" s="3">
        <v>1460.55971</v>
      </c>
      <c r="CC121" s="3">
        <v>1512148.34262643</v>
      </c>
      <c r="CD121" s="5">
        <f t="shared" si="103"/>
        <v>1460.55971</v>
      </c>
      <c r="CE121" s="3">
        <v>8.879070023487628</v>
      </c>
      <c r="CF121" s="3">
        <v>0.090241871561</v>
      </c>
      <c r="CG121" s="5">
        <f t="shared" si="104"/>
        <v>8.879070023487628</v>
      </c>
      <c r="CH121" s="3">
        <v>9.118148</v>
      </c>
      <c r="CI121" s="3">
        <v>0.090241871561</v>
      </c>
      <c r="CJ121" s="5">
        <f t="shared" si="105"/>
        <v>9.118148</v>
      </c>
      <c r="CK121" s="3">
        <v>0.9009461147114579</v>
      </c>
      <c r="CL121" s="3">
        <v>1.0176005670859534</v>
      </c>
      <c r="CM121" s="5">
        <f t="shared" si="106"/>
        <v>0.9009461147114579</v>
      </c>
      <c r="CN121" s="3">
        <v>0.9442398283722091</v>
      </c>
      <c r="CO121" s="3">
        <v>1.0176005670859534</v>
      </c>
      <c r="CP121" s="5">
        <f t="shared" si="107"/>
        <v>0.9442398283722091</v>
      </c>
      <c r="CQ121" s="3">
        <v>274.5448991694402</v>
      </c>
      <c r="CR121" s="3">
        <v>503361.801969717</v>
      </c>
      <c r="CS121" s="5">
        <f t="shared" si="108"/>
        <v>274.5448991694402</v>
      </c>
      <c r="CT121" s="3">
        <v>173.51575867789523</v>
      </c>
      <c r="CU121" s="3">
        <v>503361.801969717</v>
      </c>
      <c r="CV121" s="5">
        <f t="shared" si="109"/>
        <v>173.51575867789523</v>
      </c>
      <c r="CW121" s="3">
        <v>0.9578466290881007</v>
      </c>
      <c r="CX121" s="3">
        <v>1.0250007837660005</v>
      </c>
      <c r="CY121" s="5">
        <f t="shared" si="110"/>
        <v>0.9578466290881007</v>
      </c>
      <c r="CZ121" s="3">
        <v>0.9561213004751165</v>
      </c>
      <c r="DA121" s="3">
        <v>1.0250007837660005</v>
      </c>
      <c r="DB121" s="5">
        <f t="shared" si="111"/>
        <v>0.9561213004751165</v>
      </c>
      <c r="DC121" s="3">
        <v>281.5516305332754</v>
      </c>
      <c r="DD121" s="3">
        <v>522637.082259331</v>
      </c>
      <c r="DE121" s="5">
        <f t="shared" si="112"/>
        <v>281.5516305332754</v>
      </c>
      <c r="DF121" s="3">
        <v>212.9779699005766</v>
      </c>
      <c r="DG121" s="4">
        <v>522637.082259331</v>
      </c>
      <c r="DH121" s="5">
        <f t="shared" si="113"/>
        <v>212.9779699005766</v>
      </c>
      <c r="DI121" s="4">
        <v>1.0486</v>
      </c>
      <c r="DJ121" s="4">
        <v>1.048566666666693</v>
      </c>
      <c r="DK121" s="5">
        <f t="shared" si="114"/>
        <v>1.0486</v>
      </c>
    </row>
    <row r="122" spans="1:115" ht="12">
      <c r="A122" s="1" t="s">
        <v>20</v>
      </c>
      <c r="B122" s="3">
        <v>327.93204</v>
      </c>
      <c r="C122" s="3">
        <v>296031.282453446</v>
      </c>
      <c r="D122" s="5">
        <f t="shared" si="77"/>
        <v>327.93204</v>
      </c>
      <c r="E122" s="3">
        <v>40.68428450117746</v>
      </c>
      <c r="F122" s="3">
        <v>41250.01690924503</v>
      </c>
      <c r="G122" s="5">
        <f t="shared" si="78"/>
        <v>40.68428450117746</v>
      </c>
      <c r="H122" s="3">
        <v>24.238324863542335</v>
      </c>
      <c r="I122" s="3">
        <v>24.05</v>
      </c>
      <c r="J122" s="5">
        <f t="shared" si="79"/>
        <v>24.238324863542335</v>
      </c>
      <c r="K122" s="3">
        <v>0.9649978348968807</v>
      </c>
      <c r="L122" s="3">
        <v>37478.5726048408</v>
      </c>
      <c r="M122" s="5">
        <f t="shared" si="80"/>
        <v>0.9649978348968807</v>
      </c>
      <c r="N122" s="3">
        <v>0.9825969054365133</v>
      </c>
      <c r="O122" s="3">
        <v>1.038186966945822</v>
      </c>
      <c r="P122" s="5">
        <f t="shared" si="81"/>
        <v>0.9825969054365133</v>
      </c>
      <c r="Q122" s="3">
        <v>194.40749992423008</v>
      </c>
      <c r="R122" s="3">
        <v>331223.013523892</v>
      </c>
      <c r="S122" s="5">
        <f t="shared" si="82"/>
        <v>194.40749992423008</v>
      </c>
      <c r="T122" s="3">
        <v>111091</v>
      </c>
      <c r="U122" s="3">
        <v>110016.35</v>
      </c>
      <c r="V122" s="5">
        <f t="shared" si="83"/>
        <v>111091</v>
      </c>
      <c r="W122" s="3">
        <v>131561.86</v>
      </c>
      <c r="X122" s="3">
        <v>130578.35</v>
      </c>
      <c r="Y122" s="5">
        <f t="shared" si="84"/>
        <v>131561.86</v>
      </c>
      <c r="Z122" s="3">
        <v>0.9824573949633356</v>
      </c>
      <c r="AA122" s="3">
        <v>1.0663476020707696</v>
      </c>
      <c r="AB122" s="5">
        <f t="shared" si="85"/>
        <v>0.9824573949633356</v>
      </c>
      <c r="AC122" s="3">
        <v>956.61049</v>
      </c>
      <c r="AD122" s="3">
        <v>876219.005924591</v>
      </c>
      <c r="AE122" s="5">
        <f t="shared" si="86"/>
        <v>956.61049</v>
      </c>
      <c r="AF122" s="3">
        <v>143940.873</v>
      </c>
      <c r="AG122" s="3">
        <v>143098.76622938275</v>
      </c>
      <c r="AH122" s="5">
        <f t="shared" si="87"/>
        <v>143940.873</v>
      </c>
      <c r="AI122" s="3">
        <v>95.71502806647644</v>
      </c>
      <c r="AJ122" s="3">
        <v>1.1361248400852737</v>
      </c>
      <c r="AK122" s="5">
        <f t="shared" si="88"/>
        <v>95.71502806647644</v>
      </c>
      <c r="AL122" s="3">
        <v>95.83908004005906</v>
      </c>
      <c r="AM122" s="3">
        <v>1.1361248400852737</v>
      </c>
      <c r="AN122" s="5">
        <f t="shared" si="89"/>
        <v>95.83908004005906</v>
      </c>
      <c r="AO122" s="3">
        <v>0.43874019878283305</v>
      </c>
      <c r="AP122" s="3">
        <v>1.070693168121667</v>
      </c>
      <c r="AQ122" s="5">
        <f t="shared" si="90"/>
        <v>0.43874019878283305</v>
      </c>
      <c r="AR122" s="3">
        <v>0.1660223890858897</v>
      </c>
      <c r="AS122" s="3">
        <v>1.070693168121667</v>
      </c>
      <c r="AT122" s="5">
        <f t="shared" si="91"/>
        <v>0.1660223890858897</v>
      </c>
      <c r="AU122" s="3">
        <v>0.9837380452034792</v>
      </c>
      <c r="AV122" s="3">
        <v>1.0663476020707696</v>
      </c>
      <c r="AW122" s="5">
        <f t="shared" si="92"/>
        <v>0.9837380452034792</v>
      </c>
      <c r="AX122" s="3">
        <v>1284.5684439688587</v>
      </c>
      <c r="AY122" s="3">
        <v>876219.005924591</v>
      </c>
      <c r="AZ122" s="5">
        <f t="shared" si="93"/>
        <v>1284.5684439688587</v>
      </c>
      <c r="BA122" s="3">
        <v>186.03616064967264</v>
      </c>
      <c r="BB122" s="3">
        <v>261632.52307236314</v>
      </c>
      <c r="BC122" s="5">
        <f t="shared" si="94"/>
        <v>186.03616064967264</v>
      </c>
      <c r="BD122" s="3">
        <v>5.3200666666666665</v>
      </c>
      <c r="BE122" s="3">
        <v>5.317531</v>
      </c>
      <c r="BF122" s="5">
        <f t="shared" si="95"/>
        <v>5.3200666666666665</v>
      </c>
      <c r="BG122" s="3">
        <v>3.43</v>
      </c>
      <c r="BH122" s="3">
        <v>3.429242</v>
      </c>
      <c r="BI122" s="5">
        <f t="shared" si="96"/>
        <v>3.43</v>
      </c>
      <c r="BJ122" s="3">
        <v>0.9812916743226893</v>
      </c>
      <c r="BK122" s="3">
        <v>1.038186966945822</v>
      </c>
      <c r="BL122" s="5">
        <f t="shared" si="97"/>
        <v>0.9812916743226893</v>
      </c>
      <c r="BM122" s="3">
        <v>351.30295</v>
      </c>
      <c r="BN122" s="3">
        <v>331223.013523892</v>
      </c>
      <c r="BO122" s="5">
        <f t="shared" si="98"/>
        <v>351.30295</v>
      </c>
      <c r="BP122" s="3">
        <v>1651.2668899999999</v>
      </c>
      <c r="BQ122" s="3">
        <v>1530631.48631798</v>
      </c>
      <c r="BR122" s="5">
        <f t="shared" si="99"/>
        <v>1651.2668899999999</v>
      </c>
      <c r="BS122" s="3">
        <v>802.6809300000001</v>
      </c>
      <c r="BT122" s="3">
        <v>799965.927548807</v>
      </c>
      <c r="BU122" s="5">
        <f t="shared" si="100"/>
        <v>802.6809300000001</v>
      </c>
      <c r="BV122" s="3">
        <v>616.6447693503275</v>
      </c>
      <c r="BW122" s="3">
        <v>673996.3514111198</v>
      </c>
      <c r="BX122" s="5">
        <f t="shared" si="101"/>
        <v>616.6447693503275</v>
      </c>
      <c r="BY122" s="3">
        <v>0.9893290529934163</v>
      </c>
      <c r="BZ122" s="3">
        <v>1.0634340328889949</v>
      </c>
      <c r="CA122" s="5">
        <f t="shared" si="102"/>
        <v>0.9893290529934163</v>
      </c>
      <c r="CB122" s="3">
        <v>1476.674</v>
      </c>
      <c r="CC122" s="3">
        <v>1530631.48631798</v>
      </c>
      <c r="CD122" s="5">
        <f t="shared" si="103"/>
        <v>1476.674</v>
      </c>
      <c r="CE122" s="3">
        <v>8.600068029322014</v>
      </c>
      <c r="CF122" s="3">
        <v>0.087494927869</v>
      </c>
      <c r="CG122" s="5">
        <f t="shared" si="104"/>
        <v>8.600068029322014</v>
      </c>
      <c r="CH122" s="3">
        <v>8.826463</v>
      </c>
      <c r="CI122" s="3">
        <v>0.087494927869</v>
      </c>
      <c r="CJ122" s="5">
        <f t="shared" si="105"/>
        <v>8.826463</v>
      </c>
      <c r="CK122" s="3">
        <v>0.9205731473216773</v>
      </c>
      <c r="CL122" s="3">
        <v>1.0337809764669528</v>
      </c>
      <c r="CM122" s="5">
        <f t="shared" si="106"/>
        <v>0.9205731473216773</v>
      </c>
      <c r="CN122" s="3">
        <v>0.9492291281468399</v>
      </c>
      <c r="CO122" s="3">
        <v>1.0337809764669528</v>
      </c>
      <c r="CP122" s="5">
        <f t="shared" si="107"/>
        <v>0.9492291281468399</v>
      </c>
      <c r="CQ122" s="3">
        <v>282.95984166311223</v>
      </c>
      <c r="CR122" s="3">
        <v>517178.814843917</v>
      </c>
      <c r="CS122" s="5">
        <f t="shared" si="108"/>
        <v>282.95984166311223</v>
      </c>
      <c r="CT122" s="3">
        <v>176.80675433244016</v>
      </c>
      <c r="CU122" s="3">
        <v>517178.814843917</v>
      </c>
      <c r="CV122" s="5">
        <f t="shared" si="109"/>
        <v>176.80675433244016</v>
      </c>
      <c r="CW122" s="3">
        <v>0.9625802776801196</v>
      </c>
      <c r="CX122" s="3">
        <v>1.0345535808640005</v>
      </c>
      <c r="CY122" s="5">
        <f t="shared" si="110"/>
        <v>0.9625802776801196</v>
      </c>
      <c r="CZ122" s="3">
        <v>0.9621158423268509</v>
      </c>
      <c r="DA122" s="3">
        <v>1.0345535808640005</v>
      </c>
      <c r="DB122" s="5">
        <f t="shared" si="111"/>
        <v>0.9621158423268509</v>
      </c>
      <c r="DC122" s="3">
        <v>289.8649270873351</v>
      </c>
      <c r="DD122" s="3">
        <v>538392.272847169</v>
      </c>
      <c r="DE122" s="5">
        <f t="shared" si="112"/>
        <v>289.8649270873351</v>
      </c>
      <c r="DF122" s="3">
        <v>220.74088447792684</v>
      </c>
      <c r="DG122" s="4">
        <v>538392.272847169</v>
      </c>
      <c r="DH122" s="5">
        <f t="shared" si="113"/>
        <v>220.74088447792684</v>
      </c>
      <c r="DI122" s="4">
        <v>1.038</v>
      </c>
      <c r="DJ122" s="4">
        <v>1.0379953846151855</v>
      </c>
      <c r="DK122" s="5">
        <f t="shared" si="114"/>
        <v>1.038</v>
      </c>
    </row>
    <row r="123" spans="1:115" ht="12">
      <c r="A123" s="1" t="s">
        <v>21</v>
      </c>
      <c r="B123" s="3">
        <v>331.96297</v>
      </c>
      <c r="C123" s="3">
        <v>299656.228283888</v>
      </c>
      <c r="D123" s="5">
        <f t="shared" si="77"/>
        <v>331.96297</v>
      </c>
      <c r="E123" s="3">
        <v>41.786822172194796</v>
      </c>
      <c r="F123" s="3">
        <v>41618.43765860662</v>
      </c>
      <c r="G123" s="5">
        <f t="shared" si="78"/>
        <v>41.786822172194796</v>
      </c>
      <c r="H123" s="3">
        <v>27.052719116632</v>
      </c>
      <c r="I123" s="3">
        <v>26.7733</v>
      </c>
      <c r="J123" s="5">
        <f t="shared" si="79"/>
        <v>27.052719116632</v>
      </c>
      <c r="K123" s="3">
        <v>1</v>
      </c>
      <c r="L123" s="3">
        <v>38779.37429280462</v>
      </c>
      <c r="M123" s="5">
        <f t="shared" si="80"/>
        <v>1</v>
      </c>
      <c r="N123" s="3">
        <v>0.9913157407884624</v>
      </c>
      <c r="O123" s="3">
        <v>1.0498252087938202</v>
      </c>
      <c r="P123" s="5">
        <f t="shared" si="81"/>
        <v>0.9913157407884624</v>
      </c>
      <c r="Q123" s="3">
        <v>199.59791643631857</v>
      </c>
      <c r="R123" s="3">
        <v>338065.41391553</v>
      </c>
      <c r="S123" s="5">
        <f t="shared" si="82"/>
        <v>199.59791643631857</v>
      </c>
      <c r="T123" s="3">
        <v>111800.57</v>
      </c>
      <c r="U123" s="3">
        <v>110722.59</v>
      </c>
      <c r="V123" s="5">
        <f t="shared" si="83"/>
        <v>111800.57</v>
      </c>
      <c r="W123" s="3">
        <v>132418.25</v>
      </c>
      <c r="X123" s="3">
        <v>131396.57</v>
      </c>
      <c r="Y123" s="5">
        <f t="shared" si="84"/>
        <v>132418.25</v>
      </c>
      <c r="Z123" s="3">
        <v>0.9904847945838566</v>
      </c>
      <c r="AA123" s="3">
        <v>1.0748390209297678</v>
      </c>
      <c r="AB123" s="5">
        <f t="shared" si="85"/>
        <v>0.9904847945838566</v>
      </c>
      <c r="AC123" s="3">
        <v>964.81049</v>
      </c>
      <c r="AD123" s="3">
        <v>884192.415772818</v>
      </c>
      <c r="AE123" s="5">
        <f t="shared" si="86"/>
        <v>964.81049</v>
      </c>
      <c r="AF123" s="3">
        <v>144516.745</v>
      </c>
      <c r="AG123" s="3">
        <v>143616.29475947807</v>
      </c>
      <c r="AH123" s="5">
        <f t="shared" si="87"/>
        <v>144516.745</v>
      </c>
      <c r="AI123" s="3">
        <v>96.54052378105924</v>
      </c>
      <c r="AJ123" s="3">
        <v>1.1816848239422832</v>
      </c>
      <c r="AK123" s="5">
        <f t="shared" si="88"/>
        <v>96.54052378105924</v>
      </c>
      <c r="AL123" s="3">
        <v>97.03223455627783</v>
      </c>
      <c r="AM123" s="3">
        <v>1.1816848239422832</v>
      </c>
      <c r="AN123" s="5">
        <f t="shared" si="89"/>
        <v>97.03223455627783</v>
      </c>
      <c r="AO123" s="3">
        <v>0.4527275034173536</v>
      </c>
      <c r="AP123" s="3">
        <v>1.1095488165304501</v>
      </c>
      <c r="AQ123" s="5">
        <f t="shared" si="90"/>
        <v>0.4527275034173536</v>
      </c>
      <c r="AR123" s="3">
        <v>0.17081575159156745</v>
      </c>
      <c r="AS123" s="3">
        <v>1.1095488165304501</v>
      </c>
      <c r="AT123" s="5">
        <f t="shared" si="91"/>
        <v>0.17081575159156745</v>
      </c>
      <c r="AU123" s="3">
        <v>0.9909794176705593</v>
      </c>
      <c r="AV123" s="3">
        <v>1.0748390209297678</v>
      </c>
      <c r="AW123" s="5">
        <f t="shared" si="92"/>
        <v>0.9909794176705593</v>
      </c>
      <c r="AX123" s="3">
        <v>1296.7739158707836</v>
      </c>
      <c r="AY123" s="3">
        <v>884192.415772818</v>
      </c>
      <c r="AZ123" s="5">
        <f t="shared" si="93"/>
        <v>1296.7739158707836</v>
      </c>
      <c r="BA123" s="3">
        <v>187.1710078833305</v>
      </c>
      <c r="BB123" s="3">
        <v>263063.8532188748</v>
      </c>
      <c r="BC123" s="5">
        <f t="shared" si="94"/>
        <v>187.1710078833305</v>
      </c>
      <c r="BD123" s="3">
        <v>5.617566666666666</v>
      </c>
      <c r="BE123" s="3">
        <v>5.613683</v>
      </c>
      <c r="BF123" s="5">
        <f t="shared" si="95"/>
        <v>5.617566666666666</v>
      </c>
      <c r="BG123" s="3">
        <v>3.542333333333333</v>
      </c>
      <c r="BH123" s="3">
        <v>3.548685</v>
      </c>
      <c r="BI123" s="5">
        <f t="shared" si="96"/>
        <v>3.542333333333333</v>
      </c>
      <c r="BJ123" s="3">
        <v>0.9899607842439183</v>
      </c>
      <c r="BK123" s="3">
        <v>1.0498252087938202</v>
      </c>
      <c r="BL123" s="5">
        <f t="shared" si="97"/>
        <v>0.9899607842439183</v>
      </c>
      <c r="BM123" s="3">
        <v>359.53406</v>
      </c>
      <c r="BN123" s="3">
        <v>338065.41391553</v>
      </c>
      <c r="BO123" s="5">
        <f t="shared" si="98"/>
        <v>359.53406</v>
      </c>
      <c r="BP123" s="3">
        <v>1670.7029499999999</v>
      </c>
      <c r="BQ123" s="3">
        <v>1548513.13952142</v>
      </c>
      <c r="BR123" s="5">
        <f t="shared" si="99"/>
        <v>1670.7029499999999</v>
      </c>
      <c r="BS123" s="3">
        <v>814.00102</v>
      </c>
      <c r="BT123" s="3">
        <v>811042.575541567</v>
      </c>
      <c r="BU123" s="5">
        <f t="shared" si="100"/>
        <v>814.00102</v>
      </c>
      <c r="BV123" s="3">
        <v>626.8300121166695</v>
      </c>
      <c r="BW123" s="3">
        <v>683432.8671154274</v>
      </c>
      <c r="BX123" s="5">
        <f t="shared" si="101"/>
        <v>626.8300121166695</v>
      </c>
      <c r="BY123" s="3">
        <v>0.9930248705368026</v>
      </c>
      <c r="BZ123" s="3">
        <v>1.068636404330995</v>
      </c>
      <c r="CA123" s="5">
        <f t="shared" si="102"/>
        <v>0.9930248705368026</v>
      </c>
      <c r="CB123" s="3">
        <v>1495.85754</v>
      </c>
      <c r="CC123" s="3">
        <v>1548513.13952142</v>
      </c>
      <c r="CD123" s="5">
        <f t="shared" si="103"/>
        <v>1495.85754</v>
      </c>
      <c r="CE123" s="3">
        <v>8.371690768429637</v>
      </c>
      <c r="CF123" s="3">
        <v>0.085085921343</v>
      </c>
      <c r="CG123" s="5">
        <f t="shared" si="104"/>
        <v>8.371690768429637</v>
      </c>
      <c r="CH123" s="3">
        <v>8.586291</v>
      </c>
      <c r="CI123" s="3">
        <v>0.085085921343</v>
      </c>
      <c r="CJ123" s="5">
        <f t="shared" si="105"/>
        <v>8.586291</v>
      </c>
      <c r="CK123" s="3">
        <v>0.9677748167064318</v>
      </c>
      <c r="CL123" s="3">
        <v>1.066891835599951</v>
      </c>
      <c r="CM123" s="5">
        <f t="shared" si="106"/>
        <v>0.9677748167064318</v>
      </c>
      <c r="CN123" s="3">
        <v>0.9787194812066827</v>
      </c>
      <c r="CO123" s="3">
        <v>1.066891835599951</v>
      </c>
      <c r="CP123" s="5">
        <f t="shared" si="107"/>
        <v>0.9787194812066827</v>
      </c>
      <c r="CQ123" s="3">
        <v>290.3458533722291</v>
      </c>
      <c r="CR123" s="3">
        <v>532527.139261026</v>
      </c>
      <c r="CS123" s="5">
        <f t="shared" si="108"/>
        <v>290.3458533722291</v>
      </c>
      <c r="CT123" s="3">
        <v>182.3222443494328</v>
      </c>
      <c r="CU123" s="3">
        <v>532527.139261026</v>
      </c>
      <c r="CV123" s="5">
        <f t="shared" si="109"/>
        <v>182.3222443494328</v>
      </c>
      <c r="CW123" s="3">
        <v>0.9833419267593848</v>
      </c>
      <c r="CX123" s="3">
        <v>1.0489051491030004</v>
      </c>
      <c r="CY123" s="5">
        <f t="shared" si="110"/>
        <v>0.9833419267593848</v>
      </c>
      <c r="CZ123" s="3">
        <v>0.9819236837828621</v>
      </c>
      <c r="DA123" s="3">
        <v>1.0489051491030004</v>
      </c>
      <c r="DB123" s="5">
        <f t="shared" si="111"/>
        <v>0.9819236837828621</v>
      </c>
      <c r="DC123" s="3">
        <v>301.1889831696887</v>
      </c>
      <c r="DD123" s="3">
        <v>557689.602241546</v>
      </c>
      <c r="DE123" s="5">
        <f t="shared" si="112"/>
        <v>301.1889831696887</v>
      </c>
      <c r="DF123" s="3">
        <v>229.57114904661321</v>
      </c>
      <c r="DG123" s="4">
        <v>557689.602241546</v>
      </c>
      <c r="DH123" s="5">
        <f t="shared" si="113"/>
        <v>229.57114904661321</v>
      </c>
      <c r="DI123" s="4">
        <v>0.9865</v>
      </c>
      <c r="DJ123" s="4">
        <v>0.9864523076924251</v>
      </c>
      <c r="DK123" s="5">
        <f t="shared" si="114"/>
        <v>0.9865</v>
      </c>
    </row>
    <row r="124" spans="1:115" ht="12">
      <c r="A124" s="1" t="s">
        <v>22</v>
      </c>
      <c r="B124" s="3">
        <v>332.575</v>
      </c>
      <c r="C124" s="3">
        <v>300254.963667761</v>
      </c>
      <c r="D124" s="5">
        <f t="shared" si="77"/>
        <v>332.575</v>
      </c>
      <c r="E124" s="3">
        <v>41.65956806678048</v>
      </c>
      <c r="F124" s="3">
        <v>41196.677041608564</v>
      </c>
      <c r="G124" s="5">
        <f t="shared" si="78"/>
        <v>41.65956806678048</v>
      </c>
      <c r="H124" s="3">
        <v>27.166716412243</v>
      </c>
      <c r="I124" s="3">
        <v>26.54</v>
      </c>
      <c r="J124" s="5">
        <f t="shared" si="79"/>
        <v>27.166716412243</v>
      </c>
      <c r="K124" s="3">
        <v>1.0260292049008455</v>
      </c>
      <c r="L124" s="3">
        <v>40020.78626419587</v>
      </c>
      <c r="M124" s="5">
        <f t="shared" si="80"/>
        <v>1.0260292049008455</v>
      </c>
      <c r="N124" s="3">
        <v>0.9981647801248656</v>
      </c>
      <c r="O124" s="3">
        <v>1.055735751804819</v>
      </c>
      <c r="P124" s="5">
        <f t="shared" si="81"/>
        <v>0.9981647801248656</v>
      </c>
      <c r="Q124" s="3">
        <v>202.74211657078845</v>
      </c>
      <c r="R124" s="3">
        <v>339804.091074094</v>
      </c>
      <c r="S124" s="5">
        <f t="shared" si="82"/>
        <v>202.74211657078845</v>
      </c>
      <c r="T124" s="3">
        <v>112687.66</v>
      </c>
      <c r="U124" s="3">
        <v>111584.28</v>
      </c>
      <c r="V124" s="5">
        <f t="shared" si="83"/>
        <v>112687.66</v>
      </c>
      <c r="W124" s="3">
        <v>133384.55</v>
      </c>
      <c r="X124" s="3">
        <v>132345.66</v>
      </c>
      <c r="Y124" s="5">
        <f t="shared" si="84"/>
        <v>133384.55</v>
      </c>
      <c r="Z124" s="3">
        <v>0.9951867419267734</v>
      </c>
      <c r="AA124" s="3">
        <v>1.0803700595617667</v>
      </c>
      <c r="AB124" s="5">
        <f t="shared" si="85"/>
        <v>0.9951867419267734</v>
      </c>
      <c r="AC124" s="3">
        <v>973.5339200000001</v>
      </c>
      <c r="AD124" s="3">
        <v>892583.806709255</v>
      </c>
      <c r="AE124" s="5">
        <f t="shared" si="86"/>
        <v>973.5339200000001</v>
      </c>
      <c r="AF124" s="3">
        <v>145180.95799999998</v>
      </c>
      <c r="AG124" s="3">
        <v>144203.1221984127</v>
      </c>
      <c r="AH124" s="5">
        <f t="shared" si="87"/>
        <v>145180.95799999998</v>
      </c>
      <c r="AI124" s="3">
        <v>98.0127898034649</v>
      </c>
      <c r="AJ124" s="3">
        <v>1.2214164657433995</v>
      </c>
      <c r="AK124" s="5">
        <f t="shared" si="88"/>
        <v>98.0127898034649</v>
      </c>
      <c r="AL124" s="3">
        <v>98.09535082776895</v>
      </c>
      <c r="AM124" s="3">
        <v>1.2214164657433995</v>
      </c>
      <c r="AN124" s="5">
        <f t="shared" si="89"/>
        <v>98.09535082776895</v>
      </c>
      <c r="AO124" s="3">
        <v>0.4591084436212212</v>
      </c>
      <c r="AP124" s="3">
        <v>1.1445703248261332</v>
      </c>
      <c r="AQ124" s="5">
        <f t="shared" si="90"/>
        <v>0.4591084436212212</v>
      </c>
      <c r="AR124" s="3">
        <v>0.17481528622560474</v>
      </c>
      <c r="AS124" s="3">
        <v>1.1445703248261332</v>
      </c>
      <c r="AT124" s="5">
        <f t="shared" si="91"/>
        <v>0.17481528622560474</v>
      </c>
      <c r="AU124" s="3">
        <v>0.9955448778812905</v>
      </c>
      <c r="AV124" s="3">
        <v>1.0803700595617667</v>
      </c>
      <c r="AW124" s="5">
        <f t="shared" si="92"/>
        <v>0.9955448778812905</v>
      </c>
      <c r="AX124" s="3">
        <v>1306.1083823436109</v>
      </c>
      <c r="AY124" s="3">
        <v>892583.806709255</v>
      </c>
      <c r="AZ124" s="5">
        <f t="shared" si="93"/>
        <v>1306.1083823436109</v>
      </c>
      <c r="BA124" s="3">
        <v>189.70368679901958</v>
      </c>
      <c r="BB124" s="3">
        <v>264731.4389917968</v>
      </c>
      <c r="BC124" s="5">
        <f t="shared" si="94"/>
        <v>189.70368679901958</v>
      </c>
      <c r="BD124" s="3">
        <v>5.424900000000001</v>
      </c>
      <c r="BE124" s="3">
        <v>5.426627</v>
      </c>
      <c r="BF124" s="5">
        <f t="shared" si="95"/>
        <v>5.424900000000001</v>
      </c>
      <c r="BG124" s="3">
        <v>4.262999999999999</v>
      </c>
      <c r="BH124" s="3">
        <v>4.271969</v>
      </c>
      <c r="BI124" s="5">
        <f t="shared" si="96"/>
        <v>4.262999999999999</v>
      </c>
      <c r="BJ124" s="3">
        <v>0.9966932074572918</v>
      </c>
      <c r="BK124" s="3">
        <v>1.055735751804819</v>
      </c>
      <c r="BL124" s="5">
        <f t="shared" si="97"/>
        <v>0.9966932074572918</v>
      </c>
      <c r="BM124" s="3">
        <v>361.28665</v>
      </c>
      <c r="BN124" s="3">
        <v>339804.091074094</v>
      </c>
      <c r="BO124" s="5">
        <f t="shared" si="98"/>
        <v>361.28665</v>
      </c>
      <c r="BP124" s="3">
        <v>1686.73232</v>
      </c>
      <c r="BQ124" s="3">
        <v>1562553.08142009</v>
      </c>
      <c r="BR124" s="5">
        <f t="shared" si="99"/>
        <v>1686.73232</v>
      </c>
      <c r="BS124" s="3">
        <v>822.9462900000001</v>
      </c>
      <c r="BT124" s="3">
        <v>820291.627047517</v>
      </c>
      <c r="BU124" s="5">
        <f t="shared" si="100"/>
        <v>822.9462900000001</v>
      </c>
      <c r="BV124" s="3">
        <v>633.2426032009805</v>
      </c>
      <c r="BW124" s="3">
        <v>691610.5189556326</v>
      </c>
      <c r="BX124" s="5">
        <f t="shared" si="101"/>
        <v>633.2426032009805</v>
      </c>
      <c r="BY124" s="3">
        <v>0.9974021064816555</v>
      </c>
      <c r="BZ124" s="3">
        <v>1.0732617374769948</v>
      </c>
      <c r="CA124" s="5">
        <f t="shared" si="102"/>
        <v>0.9974021064816555</v>
      </c>
      <c r="CB124" s="3">
        <v>1509.43446</v>
      </c>
      <c r="CC124" s="3">
        <v>1562553.08142009</v>
      </c>
      <c r="CD124" s="5">
        <f t="shared" si="103"/>
        <v>1509.43446</v>
      </c>
      <c r="CE124" s="3">
        <v>8.125313513911378</v>
      </c>
      <c r="CF124" s="3">
        <v>0.082227499777</v>
      </c>
      <c r="CG124" s="5">
        <f t="shared" si="104"/>
        <v>8.125313513911378</v>
      </c>
      <c r="CH124" s="3">
        <v>8.339905</v>
      </c>
      <c r="CI124" s="3">
        <v>0.082227499777</v>
      </c>
      <c r="CJ124" s="5">
        <f t="shared" si="105"/>
        <v>8.339905</v>
      </c>
      <c r="CK124" s="3">
        <v>0.9851351574974175</v>
      </c>
      <c r="CL124" s="3">
        <v>1.0822777262499508</v>
      </c>
      <c r="CM124" s="5">
        <f t="shared" si="106"/>
        <v>0.9851351574974175</v>
      </c>
      <c r="CN124" s="3">
        <v>0.9957008269471307</v>
      </c>
      <c r="CO124" s="3">
        <v>1.0822777262499508</v>
      </c>
      <c r="CP124" s="5">
        <f t="shared" si="107"/>
        <v>0.9957008269471307</v>
      </c>
      <c r="CQ124" s="3">
        <v>299.3281831637861</v>
      </c>
      <c r="CR124" s="3">
        <v>546648.737825331</v>
      </c>
      <c r="CS124" s="5">
        <f t="shared" si="108"/>
        <v>299.3281831637861</v>
      </c>
      <c r="CT124" s="3">
        <v>189.22495219990054</v>
      </c>
      <c r="CU124" s="3">
        <v>546648.737825331</v>
      </c>
      <c r="CV124" s="5">
        <f t="shared" si="109"/>
        <v>189.22495219990054</v>
      </c>
      <c r="CW124" s="3">
        <v>0.993756231046058</v>
      </c>
      <c r="CX124" s="3">
        <v>1.0622267377870005</v>
      </c>
      <c r="CY124" s="5">
        <f t="shared" si="110"/>
        <v>0.993756231046058</v>
      </c>
      <c r="CZ124" s="3">
        <v>0.9944278994459747</v>
      </c>
      <c r="DA124" s="3">
        <v>1.0622267377870005</v>
      </c>
      <c r="DB124" s="5">
        <f t="shared" si="111"/>
        <v>0.9944278994459747</v>
      </c>
      <c r="DC124" s="3">
        <v>309.64075217980775</v>
      </c>
      <c r="DD124" s="3">
        <v>571039.512871303</v>
      </c>
      <c r="DE124" s="5">
        <f t="shared" si="112"/>
        <v>309.64075217980775</v>
      </c>
      <c r="DF124" s="3">
        <v>236.95442072346418</v>
      </c>
      <c r="DG124" s="4">
        <v>571039.512871303</v>
      </c>
      <c r="DH124" s="5">
        <f t="shared" si="113"/>
        <v>236.95442072346418</v>
      </c>
      <c r="DI124" s="4">
        <v>0.9332</v>
      </c>
      <c r="DJ124" s="4">
        <v>0.933198387097186</v>
      </c>
      <c r="DK124" s="5">
        <f t="shared" si="114"/>
        <v>0.9332</v>
      </c>
    </row>
    <row r="125" spans="1:115" ht="12">
      <c r="A125" s="1" t="s">
        <v>23</v>
      </c>
      <c r="B125" s="3">
        <v>334.48852</v>
      </c>
      <c r="C125" s="3">
        <v>301910.056262216</v>
      </c>
      <c r="D125" s="5">
        <f t="shared" si="77"/>
        <v>334.48852</v>
      </c>
      <c r="E125" s="3">
        <v>42.41240642856198</v>
      </c>
      <c r="F125" s="3">
        <v>41905.24268019498</v>
      </c>
      <c r="G125" s="5">
        <f t="shared" si="78"/>
        <v>42.41240642856198</v>
      </c>
      <c r="H125" s="3">
        <v>31.294630779848333</v>
      </c>
      <c r="I125" s="3">
        <v>30.34</v>
      </c>
      <c r="J125" s="5">
        <f t="shared" si="79"/>
        <v>31.294630779848333</v>
      </c>
      <c r="K125" s="3">
        <v>1.0560827485529716</v>
      </c>
      <c r="L125" s="3">
        <v>40806.30605922421</v>
      </c>
      <c r="M125" s="5">
        <f t="shared" si="80"/>
        <v>1.0560827485529716</v>
      </c>
      <c r="N125" s="3">
        <v>1.0008323819165623</v>
      </c>
      <c r="O125" s="3">
        <v>1.0583944370168186</v>
      </c>
      <c r="P125" s="5">
        <f t="shared" si="81"/>
        <v>1.0008323819165623</v>
      </c>
      <c r="Q125" s="3">
        <v>205.91783833202066</v>
      </c>
      <c r="R125" s="3">
        <v>343870.698771657</v>
      </c>
      <c r="S125" s="5">
        <f t="shared" si="82"/>
        <v>205.91783833202066</v>
      </c>
      <c r="T125" s="3">
        <v>113343.51</v>
      </c>
      <c r="U125" s="3">
        <v>112220.68</v>
      </c>
      <c r="V125" s="5">
        <f t="shared" si="83"/>
        <v>113343.51</v>
      </c>
      <c r="W125" s="3">
        <v>134096.38</v>
      </c>
      <c r="X125" s="3">
        <v>133051.67</v>
      </c>
      <c r="Y125" s="5">
        <f t="shared" si="84"/>
        <v>134096.38</v>
      </c>
      <c r="Z125" s="3">
        <v>1.0031445156268026</v>
      </c>
      <c r="AA125" s="3">
        <v>1.0900811145167646</v>
      </c>
      <c r="AB125" s="5">
        <f t="shared" si="85"/>
        <v>1.0031445156268026</v>
      </c>
      <c r="AC125" s="3">
        <v>976.13762</v>
      </c>
      <c r="AD125" s="3">
        <v>894367.456934487</v>
      </c>
      <c r="AE125" s="5">
        <f t="shared" si="86"/>
        <v>976.13762</v>
      </c>
      <c r="AF125" s="3">
        <v>145699.55599999998</v>
      </c>
      <c r="AG125" s="3">
        <v>144753.58351962574</v>
      </c>
      <c r="AH125" s="5">
        <f t="shared" si="87"/>
        <v>145699.55599999998</v>
      </c>
      <c r="AI125" s="3">
        <v>99.38622908131852</v>
      </c>
      <c r="AJ125" s="3">
        <v>1.242276575853176</v>
      </c>
      <c r="AK125" s="5">
        <f t="shared" si="88"/>
        <v>99.38622908131852</v>
      </c>
      <c r="AL125" s="3">
        <v>99.27486526441423</v>
      </c>
      <c r="AM125" s="3">
        <v>1.242276575853176</v>
      </c>
      <c r="AN125" s="5">
        <f t="shared" si="89"/>
        <v>99.27486526441423</v>
      </c>
      <c r="AO125" s="3">
        <v>0.4662546335352602</v>
      </c>
      <c r="AP125" s="3">
        <v>1.161511449803698</v>
      </c>
      <c r="AQ125" s="5">
        <f t="shared" si="90"/>
        <v>0.4662546335352602</v>
      </c>
      <c r="AR125" s="3">
        <v>0.17827627490157688</v>
      </c>
      <c r="AS125" s="3">
        <v>1.161511449803698</v>
      </c>
      <c r="AT125" s="5">
        <f t="shared" si="91"/>
        <v>0.17827627490157688</v>
      </c>
      <c r="AU125" s="3">
        <v>1.0029146083209488</v>
      </c>
      <c r="AV125" s="3">
        <v>1.0900811145167646</v>
      </c>
      <c r="AW125" s="5">
        <f t="shared" si="92"/>
        <v>1.0029146083209488</v>
      </c>
      <c r="AX125" s="3">
        <v>1310.6260284717641</v>
      </c>
      <c r="AY125" s="3">
        <v>894367.456934487</v>
      </c>
      <c r="AZ125" s="5">
        <f t="shared" si="93"/>
        <v>1310.6260284717641</v>
      </c>
      <c r="BA125" s="3">
        <v>192.07922038223933</v>
      </c>
      <c r="BB125" s="3">
        <v>266717.3095382222</v>
      </c>
      <c r="BC125" s="5">
        <f t="shared" si="94"/>
        <v>192.07922038223933</v>
      </c>
      <c r="BD125" s="3">
        <v>5.439699999999999</v>
      </c>
      <c r="BE125" s="3">
        <v>5.438422</v>
      </c>
      <c r="BF125" s="5">
        <f t="shared" si="95"/>
        <v>5.439699999999999</v>
      </c>
      <c r="BG125" s="3">
        <v>4.737666666666667</v>
      </c>
      <c r="BH125" s="3">
        <v>4.738815</v>
      </c>
      <c r="BI125" s="5">
        <f t="shared" si="96"/>
        <v>4.737666666666667</v>
      </c>
      <c r="BJ125" s="3">
        <v>1.001092731455962</v>
      </c>
      <c r="BK125" s="3">
        <v>1.0583944370168186</v>
      </c>
      <c r="BL125" s="5">
        <f t="shared" si="97"/>
        <v>1.001092731455962</v>
      </c>
      <c r="BM125" s="3">
        <v>364.38962</v>
      </c>
      <c r="BN125" s="3">
        <v>343870.698771657</v>
      </c>
      <c r="BO125" s="5">
        <f t="shared" si="98"/>
        <v>364.38962</v>
      </c>
      <c r="BP125" s="3">
        <v>1694.8350500000001</v>
      </c>
      <c r="BQ125" s="3">
        <v>1569580.28405629</v>
      </c>
      <c r="BR125" s="5">
        <f t="shared" si="99"/>
        <v>1694.8350500000001</v>
      </c>
      <c r="BS125" s="3">
        <v>833.85097</v>
      </c>
      <c r="BT125" s="3">
        <v>830876.576559571</v>
      </c>
      <c r="BU125" s="5">
        <f t="shared" si="100"/>
        <v>833.85097</v>
      </c>
      <c r="BV125" s="3">
        <v>641.7717496177606</v>
      </c>
      <c r="BW125" s="3">
        <v>700791.9135294363</v>
      </c>
      <c r="BX125" s="5">
        <f t="shared" si="101"/>
        <v>641.7717496177606</v>
      </c>
      <c r="BY125" s="3">
        <v>1.002744932838237</v>
      </c>
      <c r="BZ125" s="3">
        <v>1.0785801088449951</v>
      </c>
      <c r="CA125" s="5">
        <f t="shared" si="102"/>
        <v>1.002744932838237</v>
      </c>
      <c r="CB125" s="3">
        <v>1519.33772</v>
      </c>
      <c r="CC125" s="3">
        <v>1569580.28405629</v>
      </c>
      <c r="CD125" s="5">
        <f t="shared" si="103"/>
        <v>1519.33772</v>
      </c>
      <c r="CE125" s="3">
        <v>7.963775812741667</v>
      </c>
      <c r="CF125" s="3">
        <v>0.080840233693</v>
      </c>
      <c r="CG125" s="5">
        <f t="shared" si="104"/>
        <v>7.963775812741667</v>
      </c>
      <c r="CH125" s="3">
        <v>8.178924</v>
      </c>
      <c r="CI125" s="3">
        <v>0.080840233693</v>
      </c>
      <c r="CJ125" s="5">
        <f t="shared" si="105"/>
        <v>8.178924</v>
      </c>
      <c r="CK125" s="3">
        <v>1.0079425139833575</v>
      </c>
      <c r="CL125" s="3">
        <v>1.1052767779749495</v>
      </c>
      <c r="CM125" s="5">
        <f t="shared" si="106"/>
        <v>1.0079425139833575</v>
      </c>
      <c r="CN125" s="3">
        <v>1.001746821079903</v>
      </c>
      <c r="CO125" s="3">
        <v>1.1052767779749495</v>
      </c>
      <c r="CP125" s="5">
        <f t="shared" si="107"/>
        <v>1.001746821079903</v>
      </c>
      <c r="CQ125" s="3">
        <v>308.70950792325874</v>
      </c>
      <c r="CR125" s="3">
        <v>560433.816510165</v>
      </c>
      <c r="CS125" s="5">
        <f t="shared" si="108"/>
        <v>308.70950792325874</v>
      </c>
      <c r="CT125" s="3">
        <v>197.3224957682543</v>
      </c>
      <c r="CU125" s="3">
        <v>560433.816510165</v>
      </c>
      <c r="CV125" s="5">
        <f t="shared" si="109"/>
        <v>197.3224957682543</v>
      </c>
      <c r="CW125" s="3">
        <v>1.0040754070261337</v>
      </c>
      <c r="CX125" s="3">
        <v>1.0777670316370005</v>
      </c>
      <c r="CY125" s="5">
        <f t="shared" si="110"/>
        <v>1.0040754070261337</v>
      </c>
      <c r="CZ125" s="3">
        <v>1.004267037841914</v>
      </c>
      <c r="DA125" s="3">
        <v>1.0777670316370005</v>
      </c>
      <c r="DB125" s="5">
        <f t="shared" si="111"/>
        <v>1.004267037841914</v>
      </c>
      <c r="DC125" s="3">
        <v>320.2535140852875</v>
      </c>
      <c r="DD125" s="3">
        <v>583527.836258708</v>
      </c>
      <c r="DE125" s="5">
        <f t="shared" si="112"/>
        <v>320.2535140852875</v>
      </c>
      <c r="DF125" s="3">
        <v>244.22643075138956</v>
      </c>
      <c r="DG125" s="4">
        <v>583527.836258708</v>
      </c>
      <c r="DH125" s="5">
        <f t="shared" si="113"/>
        <v>244.22643075138956</v>
      </c>
      <c r="DI125" s="4">
        <v>0.9052</v>
      </c>
      <c r="DJ125" s="4">
        <v>0.9052384615385518</v>
      </c>
      <c r="DK125" s="5">
        <f t="shared" si="114"/>
        <v>0.9052</v>
      </c>
    </row>
    <row r="126" spans="1:115" ht="12">
      <c r="A126" s="1" t="s">
        <v>24</v>
      </c>
      <c r="B126" s="3">
        <v>335.74273</v>
      </c>
      <c r="C126" s="3">
        <v>302822.663663205</v>
      </c>
      <c r="D126" s="5">
        <f t="shared" si="77"/>
        <v>335.74273</v>
      </c>
      <c r="E126" s="3">
        <v>42.48524389260336</v>
      </c>
      <c r="F126" s="3">
        <v>43226.212347517045</v>
      </c>
      <c r="G126" s="5">
        <f t="shared" si="78"/>
        <v>42.48524389260336</v>
      </c>
      <c r="H126" s="3">
        <v>29.88645021645</v>
      </c>
      <c r="I126" s="3">
        <v>29.5767</v>
      </c>
      <c r="J126" s="5">
        <f t="shared" si="79"/>
        <v>29.88645021645</v>
      </c>
      <c r="K126" s="3">
        <v>1.0739195890016626</v>
      </c>
      <c r="L126" s="3">
        <v>41586.27084573984</v>
      </c>
      <c r="M126" s="5">
        <f t="shared" si="80"/>
        <v>1.0739195890016626</v>
      </c>
      <c r="N126" s="3">
        <v>1.009201665859988</v>
      </c>
      <c r="O126" s="3">
        <v>1.0648093023008174</v>
      </c>
      <c r="P126" s="5">
        <f t="shared" si="81"/>
        <v>1.009201665859988</v>
      </c>
      <c r="Q126" s="3">
        <v>207.46389066309746</v>
      </c>
      <c r="R126" s="3">
        <v>344035.275514966</v>
      </c>
      <c r="S126" s="5">
        <f t="shared" si="82"/>
        <v>207.46389066309746</v>
      </c>
      <c r="T126" s="3">
        <v>114038.65</v>
      </c>
      <c r="U126" s="3">
        <v>112959.16</v>
      </c>
      <c r="V126" s="5">
        <f t="shared" si="83"/>
        <v>114038.65</v>
      </c>
      <c r="W126" s="3">
        <v>134846.3</v>
      </c>
      <c r="X126" s="3">
        <v>133828.57</v>
      </c>
      <c r="Y126" s="5">
        <f t="shared" si="84"/>
        <v>134846.3</v>
      </c>
      <c r="Z126" s="3">
        <v>1.0110426162309774</v>
      </c>
      <c r="AA126" s="3">
        <v>1.097684049055763</v>
      </c>
      <c r="AB126" s="5">
        <f t="shared" si="85"/>
        <v>1.0110426162309774</v>
      </c>
      <c r="AC126" s="3">
        <v>977.73569</v>
      </c>
      <c r="AD126" s="3">
        <v>896932.486458375</v>
      </c>
      <c r="AE126" s="5">
        <f t="shared" si="86"/>
        <v>977.73569</v>
      </c>
      <c r="AF126" s="3">
        <v>146155.51299999998</v>
      </c>
      <c r="AG126" s="3">
        <v>145333.33972164983</v>
      </c>
      <c r="AH126" s="5">
        <f t="shared" si="87"/>
        <v>146155.51299999998</v>
      </c>
      <c r="AI126" s="3">
        <v>99.39793362939575</v>
      </c>
      <c r="AJ126" s="3">
        <v>1.2709545075552473</v>
      </c>
      <c r="AK126" s="5">
        <f t="shared" si="88"/>
        <v>99.39793362939575</v>
      </c>
      <c r="AL126" s="3">
        <v>99.26859375462504</v>
      </c>
      <c r="AM126" s="3">
        <v>1.2709545075552473</v>
      </c>
      <c r="AN126" s="5">
        <f t="shared" si="89"/>
        <v>99.26859375462504</v>
      </c>
      <c r="AO126" s="3">
        <v>0.46882009548046366</v>
      </c>
      <c r="AP126" s="3">
        <v>1.186064299440031</v>
      </c>
      <c r="AQ126" s="5">
        <f t="shared" si="90"/>
        <v>0.46882009548046366</v>
      </c>
      <c r="AR126" s="3">
        <v>0.17852679687132564</v>
      </c>
      <c r="AS126" s="3">
        <v>1.186064299440031</v>
      </c>
      <c r="AT126" s="5">
        <f t="shared" si="91"/>
        <v>0.17852679687132564</v>
      </c>
      <c r="AU126" s="3">
        <v>1.010427704457159</v>
      </c>
      <c r="AV126" s="3">
        <v>1.097684049055763</v>
      </c>
      <c r="AW126" s="5">
        <f t="shared" si="92"/>
        <v>1.010427704457159</v>
      </c>
      <c r="AX126" s="3">
        <v>1313.4786033138412</v>
      </c>
      <c r="AY126" s="3">
        <v>896932.486458375</v>
      </c>
      <c r="AZ126" s="5">
        <f t="shared" si="93"/>
        <v>1313.4786033138412</v>
      </c>
      <c r="BA126" s="3">
        <v>194.9549006049025</v>
      </c>
      <c r="BB126" s="3">
        <v>268384.9820998981</v>
      </c>
      <c r="BC126" s="5">
        <f t="shared" si="94"/>
        <v>194.9549006049025</v>
      </c>
      <c r="BD126" s="3">
        <v>5.2733333333333325</v>
      </c>
      <c r="BE126" s="3">
        <v>5.276487</v>
      </c>
      <c r="BF126" s="5">
        <f t="shared" si="95"/>
        <v>5.2733333333333325</v>
      </c>
      <c r="BG126" s="3">
        <v>5.024</v>
      </c>
      <c r="BH126" s="3">
        <v>5.023585</v>
      </c>
      <c r="BI126" s="5">
        <f t="shared" si="96"/>
        <v>5.024</v>
      </c>
      <c r="BJ126" s="3">
        <v>1.0121181621682636</v>
      </c>
      <c r="BK126" s="3">
        <v>1.0648093023008174</v>
      </c>
      <c r="BL126" s="5">
        <f t="shared" si="97"/>
        <v>1.0121181621682636</v>
      </c>
      <c r="BM126" s="3">
        <v>363.58236</v>
      </c>
      <c r="BN126" s="3">
        <v>344035.275514966</v>
      </c>
      <c r="BO126" s="5">
        <f t="shared" si="98"/>
        <v>363.58236</v>
      </c>
      <c r="BP126" s="3">
        <v>1707.2615700000001</v>
      </c>
      <c r="BQ126" s="3">
        <v>1580284.98976927</v>
      </c>
      <c r="BR126" s="5">
        <f t="shared" si="99"/>
        <v>1707.2615700000001</v>
      </c>
      <c r="BS126" s="3">
        <v>843.0643100000001</v>
      </c>
      <c r="BT126" s="3">
        <v>840460.517009499</v>
      </c>
      <c r="BU126" s="5">
        <f t="shared" si="100"/>
        <v>843.0643100000001</v>
      </c>
      <c r="BV126" s="3">
        <v>648.1094093950976</v>
      </c>
      <c r="BW126" s="3">
        <v>709397.9560161086</v>
      </c>
      <c r="BX126" s="5">
        <f t="shared" si="101"/>
        <v>648.1094093950976</v>
      </c>
      <c r="BY126" s="3">
        <v>1.0066500483419005</v>
      </c>
      <c r="BZ126" s="3">
        <v>1.081491547013995</v>
      </c>
      <c r="CA126" s="5">
        <f t="shared" si="102"/>
        <v>1.0066500483419005</v>
      </c>
      <c r="CB126" s="3">
        <v>1531.51819</v>
      </c>
      <c r="CC126" s="3">
        <v>1580284.98976927</v>
      </c>
      <c r="CD126" s="5">
        <f t="shared" si="103"/>
        <v>1531.51819</v>
      </c>
      <c r="CE126" s="3">
        <v>7.737794331439281</v>
      </c>
      <c r="CF126" s="3">
        <v>0.079161256073</v>
      </c>
      <c r="CG126" s="5">
        <f t="shared" si="104"/>
        <v>7.737794331439281</v>
      </c>
      <c r="CH126" s="3">
        <v>7.951498</v>
      </c>
      <c r="CI126" s="3">
        <v>0.079161256073</v>
      </c>
      <c r="CJ126" s="5">
        <f t="shared" si="105"/>
        <v>7.951498</v>
      </c>
      <c r="CK126" s="3">
        <v>1.0354120477594693</v>
      </c>
      <c r="CL126" s="3">
        <v>1.1278666800409485</v>
      </c>
      <c r="CM126" s="5">
        <f t="shared" si="106"/>
        <v>1.0354120477594693</v>
      </c>
      <c r="CN126" s="3">
        <v>1.0214014623263312</v>
      </c>
      <c r="CO126" s="3">
        <v>1.1278666800409485</v>
      </c>
      <c r="CP126" s="5">
        <f t="shared" si="107"/>
        <v>1.0214014623263312</v>
      </c>
      <c r="CQ126" s="3">
        <v>320.6249222413008</v>
      </c>
      <c r="CR126" s="3">
        <v>576424.766238743</v>
      </c>
      <c r="CS126" s="5">
        <f t="shared" si="108"/>
        <v>320.6249222413008</v>
      </c>
      <c r="CT126" s="3">
        <v>203.19806194965352</v>
      </c>
      <c r="CU126" s="3">
        <v>576424.766238743</v>
      </c>
      <c r="CV126" s="5">
        <f t="shared" si="109"/>
        <v>203.19806194965352</v>
      </c>
      <c r="CW126" s="3">
        <v>1.01691028600651</v>
      </c>
      <c r="CX126" s="3">
        <v>1.0896014486470003</v>
      </c>
      <c r="CY126" s="5">
        <f t="shared" si="110"/>
        <v>1.01691028600651</v>
      </c>
      <c r="CZ126" s="3">
        <v>1.0174450430193127</v>
      </c>
      <c r="DA126" s="3">
        <v>1.0896014486470003</v>
      </c>
      <c r="DB126" s="5">
        <f t="shared" si="111"/>
        <v>1.0174450430193127</v>
      </c>
      <c r="DC126" s="3">
        <v>333.84355726579076</v>
      </c>
      <c r="DD126" s="3">
        <v>606742.241166837</v>
      </c>
      <c r="DE126" s="5">
        <f t="shared" si="112"/>
        <v>333.84355726579076</v>
      </c>
      <c r="DF126" s="3">
        <v>253.82632284577414</v>
      </c>
      <c r="DG126" s="4">
        <v>606742.241166837</v>
      </c>
      <c r="DH126" s="5">
        <f t="shared" si="113"/>
        <v>253.82632284577414</v>
      </c>
      <c r="DI126" s="4">
        <v>0.8683</v>
      </c>
      <c r="DJ126" s="4">
        <v>0.8683015873013419</v>
      </c>
      <c r="DK126" s="5">
        <f t="shared" si="114"/>
        <v>0.8683</v>
      </c>
    </row>
    <row r="127" spans="1:115" ht="12">
      <c r="A127" s="1" t="s">
        <v>25</v>
      </c>
      <c r="B127" s="3">
        <v>338.03627</v>
      </c>
      <c r="C127" s="3">
        <v>304943.622544224</v>
      </c>
      <c r="D127" s="5">
        <f t="shared" si="77"/>
        <v>338.03627</v>
      </c>
      <c r="E127" s="3">
        <v>43.31045129993327</v>
      </c>
      <c r="F127" s="3">
        <v>43940.63981304616</v>
      </c>
      <c r="G127" s="5">
        <f t="shared" si="78"/>
        <v>43.31045129993327</v>
      </c>
      <c r="H127" s="3">
        <v>26.24034848484833</v>
      </c>
      <c r="I127" s="3">
        <v>25.8167</v>
      </c>
      <c r="J127" s="5">
        <f t="shared" si="79"/>
        <v>26.24034848484833</v>
      </c>
      <c r="K127" s="3">
        <v>1.0673659216652263</v>
      </c>
      <c r="L127" s="3">
        <v>40719.29794090107</v>
      </c>
      <c r="M127" s="5">
        <f t="shared" si="80"/>
        <v>1.0673659216652263</v>
      </c>
      <c r="N127" s="3">
        <v>1.002243172979507</v>
      </c>
      <c r="O127" s="3">
        <v>1.0684732342978167</v>
      </c>
      <c r="P127" s="5">
        <f t="shared" si="81"/>
        <v>1.002243172979507</v>
      </c>
      <c r="Q127" s="3">
        <v>209.14980824170001</v>
      </c>
      <c r="R127" s="3">
        <v>346322.180211914</v>
      </c>
      <c r="S127" s="5">
        <f t="shared" si="82"/>
        <v>209.14980824170001</v>
      </c>
      <c r="T127" s="3">
        <v>114382.68</v>
      </c>
      <c r="U127" s="3">
        <v>113283.44</v>
      </c>
      <c r="V127" s="5">
        <f t="shared" si="83"/>
        <v>114382.68</v>
      </c>
      <c r="W127" s="3">
        <v>135226.13</v>
      </c>
      <c r="X127" s="3">
        <v>134148.39</v>
      </c>
      <c r="Y127" s="5">
        <f t="shared" si="84"/>
        <v>135226.13</v>
      </c>
      <c r="Z127" s="3">
        <v>1.0143002655122497</v>
      </c>
      <c r="AA127" s="3">
        <v>1.1020850991847617</v>
      </c>
      <c r="AB127" s="5">
        <f t="shared" si="85"/>
        <v>1.0143002655122497</v>
      </c>
      <c r="AC127" s="3">
        <v>988.92989</v>
      </c>
      <c r="AD127" s="3">
        <v>905787.693471103</v>
      </c>
      <c r="AE127" s="5">
        <f t="shared" si="86"/>
        <v>988.92989</v>
      </c>
      <c r="AF127" s="3">
        <v>146352.913</v>
      </c>
      <c r="AG127" s="3">
        <v>145416.26157118907</v>
      </c>
      <c r="AH127" s="5">
        <f t="shared" si="87"/>
        <v>146352.913</v>
      </c>
      <c r="AI127" s="3">
        <v>99.60388177601038</v>
      </c>
      <c r="AJ127" s="3">
        <v>1.2083746992030264</v>
      </c>
      <c r="AK127" s="5">
        <f t="shared" si="88"/>
        <v>99.60388177601038</v>
      </c>
      <c r="AL127" s="3">
        <v>99.82563016201969</v>
      </c>
      <c r="AM127" s="3">
        <v>1.2083746992030264</v>
      </c>
      <c r="AN127" s="5">
        <f t="shared" si="89"/>
        <v>99.82563016201969</v>
      </c>
      <c r="AO127" s="3">
        <v>0.4503593669584234</v>
      </c>
      <c r="AP127" s="3">
        <v>1.12021674519754</v>
      </c>
      <c r="AQ127" s="5">
        <f t="shared" si="90"/>
        <v>0.4503593669584234</v>
      </c>
      <c r="AR127" s="3">
        <v>0.1695173788080577</v>
      </c>
      <c r="AS127" s="3">
        <v>1.12021674519754</v>
      </c>
      <c r="AT127" s="5">
        <f t="shared" si="91"/>
        <v>0.1695173788080577</v>
      </c>
      <c r="AU127" s="3">
        <v>1.0147905750437543</v>
      </c>
      <c r="AV127" s="3">
        <v>1.1020850991847617</v>
      </c>
      <c r="AW127" s="5">
        <f t="shared" si="92"/>
        <v>1.0147905750437543</v>
      </c>
      <c r="AX127" s="3">
        <v>1326.9661574674553</v>
      </c>
      <c r="AY127" s="3">
        <v>905787.693471103</v>
      </c>
      <c r="AZ127" s="5">
        <f t="shared" si="93"/>
        <v>1326.9661574674553</v>
      </c>
      <c r="BA127" s="3">
        <v>193.35322567089452</v>
      </c>
      <c r="BB127" s="3">
        <v>271196.2336609552</v>
      </c>
      <c r="BC127" s="5">
        <f t="shared" si="94"/>
        <v>193.35322567089452</v>
      </c>
      <c r="BD127" s="3">
        <v>4.989133333333333</v>
      </c>
      <c r="BE127" s="3">
        <v>4.988444</v>
      </c>
      <c r="BF127" s="5">
        <f t="shared" si="95"/>
        <v>4.989133333333333</v>
      </c>
      <c r="BG127" s="3">
        <v>4.745333333333334</v>
      </c>
      <c r="BH127" s="3">
        <v>4.746415</v>
      </c>
      <c r="BI127" s="5">
        <f t="shared" si="96"/>
        <v>4.745333333333334</v>
      </c>
      <c r="BJ127" s="3">
        <v>1.008636490350986</v>
      </c>
      <c r="BK127" s="3">
        <v>1.0684732342978167</v>
      </c>
      <c r="BL127" s="5">
        <f t="shared" si="97"/>
        <v>1.008636490350986</v>
      </c>
      <c r="BM127" s="3">
        <v>367.18156</v>
      </c>
      <c r="BN127" s="3">
        <v>346322.180211914</v>
      </c>
      <c r="BO127" s="5">
        <f t="shared" si="98"/>
        <v>367.18156</v>
      </c>
      <c r="BP127" s="3">
        <v>1720.1125</v>
      </c>
      <c r="BQ127" s="3">
        <v>1592621.13042552</v>
      </c>
      <c r="BR127" s="5">
        <f t="shared" si="99"/>
        <v>1720.1125</v>
      </c>
      <c r="BS127" s="3">
        <v>852.18502</v>
      </c>
      <c r="BT127" s="3">
        <v>850414.09</v>
      </c>
      <c r="BU127" s="5">
        <f t="shared" si="100"/>
        <v>852.18502</v>
      </c>
      <c r="BV127" s="3">
        <v>658.8317943291055</v>
      </c>
      <c r="BW127" s="3">
        <v>718143.7924053326</v>
      </c>
      <c r="BX127" s="5">
        <f t="shared" si="101"/>
        <v>658.8317943291055</v>
      </c>
      <c r="BY127" s="3">
        <v>1.0151491041790957</v>
      </c>
      <c r="BZ127" s="3">
        <v>1.0903730189339949</v>
      </c>
      <c r="CA127" s="5">
        <f t="shared" si="102"/>
        <v>1.0151491041790957</v>
      </c>
      <c r="CB127" s="3">
        <v>1542.69452</v>
      </c>
      <c r="CC127" s="3">
        <v>1592621.13042552</v>
      </c>
      <c r="CD127" s="5">
        <f t="shared" si="103"/>
        <v>1542.69452</v>
      </c>
      <c r="CE127" s="3">
        <v>7.602706889749438</v>
      </c>
      <c r="CF127" s="3">
        <v>0.077487011765</v>
      </c>
      <c r="CG127" s="5">
        <f t="shared" si="104"/>
        <v>7.602706889749438</v>
      </c>
      <c r="CH127" s="3">
        <v>7.813073</v>
      </c>
      <c r="CI127" s="3">
        <v>0.077487011765</v>
      </c>
      <c r="CJ127" s="5">
        <f t="shared" si="105"/>
        <v>7.813073</v>
      </c>
      <c r="CK127" s="3">
        <v>1.0030417584778328</v>
      </c>
      <c r="CL127" s="3">
        <v>1.1114178196659492</v>
      </c>
      <c r="CM127" s="5">
        <f t="shared" si="106"/>
        <v>1.0030417584778328</v>
      </c>
      <c r="CN127" s="3">
        <v>1.0029807709462155</v>
      </c>
      <c r="CO127" s="3">
        <v>1.1114178196659492</v>
      </c>
      <c r="CP127" s="5">
        <f t="shared" si="107"/>
        <v>1.0029807709462155</v>
      </c>
      <c r="CQ127" s="3">
        <v>314.03131116107636</v>
      </c>
      <c r="CR127" s="3">
        <v>572321.433708063</v>
      </c>
      <c r="CS127" s="5">
        <f t="shared" si="108"/>
        <v>314.03131116107636</v>
      </c>
      <c r="CT127" s="3">
        <v>198.89936848530397</v>
      </c>
      <c r="CU127" s="3">
        <v>572321.433708063</v>
      </c>
      <c r="CV127" s="5">
        <f t="shared" si="109"/>
        <v>198.89936848530397</v>
      </c>
      <c r="CW127" s="3">
        <v>1.0062965357675657</v>
      </c>
      <c r="CX127" s="3">
        <v>1.0827564972850003</v>
      </c>
      <c r="CY127" s="5">
        <f t="shared" si="110"/>
        <v>1.0062965357675657</v>
      </c>
      <c r="CZ127" s="3">
        <v>1.00574866370416</v>
      </c>
      <c r="DA127" s="3">
        <v>1.0827564972850003</v>
      </c>
      <c r="DB127" s="5">
        <f t="shared" si="111"/>
        <v>1.00574866370416</v>
      </c>
      <c r="DC127" s="3">
        <v>333.40238849992403</v>
      </c>
      <c r="DD127" s="3">
        <v>606622.580097059</v>
      </c>
      <c r="DE127" s="5">
        <f t="shared" si="112"/>
        <v>333.40238849992403</v>
      </c>
      <c r="DF127" s="3">
        <v>256.42654857154935</v>
      </c>
      <c r="DG127" s="4">
        <v>606622.580097059</v>
      </c>
      <c r="DH127" s="5">
        <f t="shared" si="113"/>
        <v>256.42654857154935</v>
      </c>
      <c r="DI127" s="4">
        <v>0.9232</v>
      </c>
      <c r="DJ127" s="4">
        <v>0.9232156250002659</v>
      </c>
      <c r="DK127" s="5">
        <f t="shared" si="114"/>
        <v>0.9232</v>
      </c>
    </row>
    <row r="128" spans="1:115" ht="12">
      <c r="A128" s="1" t="s">
        <v>26</v>
      </c>
      <c r="B128" s="3">
        <v>339.2194</v>
      </c>
      <c r="C128" s="3">
        <v>305976.589185473</v>
      </c>
      <c r="D128" s="5">
        <f t="shared" si="77"/>
        <v>339.2194</v>
      </c>
      <c r="E128" s="3">
        <v>43.652990743061956</v>
      </c>
      <c r="F128" s="3">
        <v>44274.00269306047</v>
      </c>
      <c r="G128" s="5">
        <f t="shared" si="78"/>
        <v>43.652990743061956</v>
      </c>
      <c r="H128" s="3">
        <v>27.469269841269995</v>
      </c>
      <c r="I128" s="3">
        <v>27.24</v>
      </c>
      <c r="J128" s="5">
        <f t="shared" si="79"/>
        <v>27.469269841269995</v>
      </c>
      <c r="K128" s="3">
        <v>1.0542175561453198</v>
      </c>
      <c r="L128" s="3">
        <v>41516.71293612985</v>
      </c>
      <c r="M128" s="5">
        <f t="shared" si="80"/>
        <v>1.0542175561453198</v>
      </c>
      <c r="N128" s="3">
        <v>1.0053420165842804</v>
      </c>
      <c r="O128" s="3">
        <v>1.0706935074228163</v>
      </c>
      <c r="P128" s="5">
        <f t="shared" si="81"/>
        <v>1.0053420165842804</v>
      </c>
      <c r="Q128" s="3">
        <v>208.86216269058323</v>
      </c>
      <c r="R128" s="3">
        <v>344942.439723381</v>
      </c>
      <c r="S128" s="5">
        <f t="shared" si="82"/>
        <v>208.86216269058323</v>
      </c>
      <c r="T128" s="3">
        <v>114756.29</v>
      </c>
      <c r="U128" s="3">
        <v>113646.06</v>
      </c>
      <c r="V128" s="5">
        <f t="shared" si="83"/>
        <v>114756.29</v>
      </c>
      <c r="W128" s="3">
        <v>135572.5</v>
      </c>
      <c r="X128" s="3">
        <v>134513.72</v>
      </c>
      <c r="Y128" s="5">
        <f t="shared" si="84"/>
        <v>135572.5</v>
      </c>
      <c r="Z128" s="3">
        <v>1.0226090531276246</v>
      </c>
      <c r="AA128" s="3">
        <v>1.1102758769177599</v>
      </c>
      <c r="AB128" s="5">
        <f t="shared" si="85"/>
        <v>1.0226090531276246</v>
      </c>
      <c r="AC128" s="3">
        <v>992.80761</v>
      </c>
      <c r="AD128" s="3">
        <v>910320.167865121</v>
      </c>
      <c r="AE128" s="5">
        <f t="shared" si="86"/>
        <v>992.80761</v>
      </c>
      <c r="AF128" s="3">
        <v>146662.55</v>
      </c>
      <c r="AG128" s="3">
        <v>145782.91933236393</v>
      </c>
      <c r="AH128" s="5">
        <f t="shared" si="87"/>
        <v>146662.55</v>
      </c>
      <c r="AI128" s="3">
        <v>100.03128249762925</v>
      </c>
      <c r="AJ128" s="3">
        <v>1.2535677045205917</v>
      </c>
      <c r="AK128" s="5">
        <f t="shared" si="88"/>
        <v>100.03128249762925</v>
      </c>
      <c r="AL128" s="3">
        <v>100.39702744284838</v>
      </c>
      <c r="AM128" s="3">
        <v>1.2535677045205917</v>
      </c>
      <c r="AN128" s="5">
        <f t="shared" si="89"/>
        <v>100.39702744284838</v>
      </c>
      <c r="AO128" s="3">
        <v>0.465964413419797</v>
      </c>
      <c r="AP128" s="3">
        <v>1.1584358166362076</v>
      </c>
      <c r="AQ128" s="5">
        <f t="shared" si="90"/>
        <v>0.465964413419797</v>
      </c>
      <c r="AR128" s="3">
        <v>0.17544882624494856</v>
      </c>
      <c r="AS128" s="3">
        <v>1.1584358166362076</v>
      </c>
      <c r="AT128" s="5">
        <f t="shared" si="91"/>
        <v>0.17544882624494856</v>
      </c>
      <c r="AU128" s="3">
        <v>1.02279623639114</v>
      </c>
      <c r="AV128" s="3">
        <v>1.1102758769177599</v>
      </c>
      <c r="AW128" s="5">
        <f t="shared" si="92"/>
        <v>1.02279623639114</v>
      </c>
      <c r="AX128" s="3">
        <v>1332.027007458591</v>
      </c>
      <c r="AY128" s="3">
        <v>910320.167865121</v>
      </c>
      <c r="AZ128" s="5">
        <f t="shared" si="93"/>
        <v>1332.027007458591</v>
      </c>
      <c r="BA128" s="3">
        <v>197.925757303571</v>
      </c>
      <c r="BB128" s="3">
        <v>272840.6704704303</v>
      </c>
      <c r="BC128" s="5">
        <f t="shared" si="94"/>
        <v>197.925757303571</v>
      </c>
      <c r="BD128" s="3">
        <v>5.190733333333334</v>
      </c>
      <c r="BE128" s="3">
        <v>5.192937</v>
      </c>
      <c r="BF128" s="5">
        <f t="shared" si="95"/>
        <v>5.190733333333334</v>
      </c>
      <c r="BG128" s="3">
        <v>4.591</v>
      </c>
      <c r="BH128" s="3">
        <v>4.596555</v>
      </c>
      <c r="BI128" s="5">
        <f t="shared" si="96"/>
        <v>4.591</v>
      </c>
      <c r="BJ128" s="3">
        <v>1.0128485607574629</v>
      </c>
      <c r="BK128" s="3">
        <v>1.0706935074228163</v>
      </c>
      <c r="BL128" s="5">
        <f t="shared" si="97"/>
        <v>1.0128485607574629</v>
      </c>
      <c r="BM128" s="3">
        <v>365.38178000000005</v>
      </c>
      <c r="BN128" s="3">
        <v>344942.439723381</v>
      </c>
      <c r="BO128" s="5">
        <f t="shared" si="98"/>
        <v>365.38178000000005</v>
      </c>
      <c r="BP128" s="3">
        <v>1721.1013799999998</v>
      </c>
      <c r="BQ128" s="3">
        <v>1594181.75118835</v>
      </c>
      <c r="BR128" s="5">
        <f t="shared" si="99"/>
        <v>1721.1013799999998</v>
      </c>
      <c r="BS128" s="3">
        <v>859.74799</v>
      </c>
      <c r="BT128" s="3">
        <v>857128.530819228</v>
      </c>
      <c r="BU128" s="5">
        <f t="shared" si="100"/>
        <v>859.74799</v>
      </c>
      <c r="BV128" s="3">
        <v>661.822232696429</v>
      </c>
      <c r="BW128" s="3">
        <v>724158.6987646602</v>
      </c>
      <c r="BX128" s="5">
        <f t="shared" si="101"/>
        <v>661.822232696429</v>
      </c>
      <c r="BY128" s="3">
        <v>1.0234885147777821</v>
      </c>
      <c r="BZ128" s="3">
        <v>1.098300805066995</v>
      </c>
      <c r="CA128" s="5">
        <f t="shared" si="102"/>
        <v>1.0234885147777821</v>
      </c>
      <c r="CB128" s="3">
        <v>1541.77905</v>
      </c>
      <c r="CC128" s="3">
        <v>1594181.75118835</v>
      </c>
      <c r="CD128" s="5">
        <f t="shared" si="103"/>
        <v>1541.77905</v>
      </c>
      <c r="CE128" s="3">
        <v>7.561609967916145</v>
      </c>
      <c r="CF128" s="3">
        <v>0.077301232435</v>
      </c>
      <c r="CG128" s="5">
        <f t="shared" si="104"/>
        <v>7.561609967916145</v>
      </c>
      <c r="CH128" s="3">
        <v>7.77629</v>
      </c>
      <c r="CI128" s="3">
        <v>0.077301232435</v>
      </c>
      <c r="CJ128" s="5">
        <f t="shared" si="105"/>
        <v>7.77629</v>
      </c>
      <c r="CK128" s="3">
        <v>1.0065467484821013</v>
      </c>
      <c r="CL128" s="3">
        <v>1.113227296375949</v>
      </c>
      <c r="CM128" s="5">
        <f t="shared" si="106"/>
        <v>1.0065467484821013</v>
      </c>
      <c r="CN128" s="3">
        <v>0.9999632247588225</v>
      </c>
      <c r="CO128" s="3">
        <v>1.113227296375949</v>
      </c>
      <c r="CP128" s="5">
        <f t="shared" si="107"/>
        <v>0.9999632247588225</v>
      </c>
      <c r="CQ128" s="3">
        <v>314.2294518066436</v>
      </c>
      <c r="CR128" s="3">
        <v>569416.402954359</v>
      </c>
      <c r="CS128" s="5">
        <f t="shared" si="108"/>
        <v>314.2294518066436</v>
      </c>
      <c r="CT128" s="3">
        <v>198.13445487565394</v>
      </c>
      <c r="CU128" s="3">
        <v>569416.402954359</v>
      </c>
      <c r="CV128" s="5">
        <f t="shared" si="109"/>
        <v>198.13445487565394</v>
      </c>
      <c r="CW128" s="3">
        <v>1.0104709417258884</v>
      </c>
      <c r="CX128" s="3">
        <v>1.0883143725230005</v>
      </c>
      <c r="CY128" s="5">
        <f t="shared" si="110"/>
        <v>1.0104709417258884</v>
      </c>
      <c r="CZ128" s="3">
        <v>1.0064555189257292</v>
      </c>
      <c r="DA128" s="3">
        <v>1.0883143725230005</v>
      </c>
      <c r="DB128" s="5">
        <f t="shared" si="111"/>
        <v>1.0064555189257292</v>
      </c>
      <c r="DC128" s="3">
        <v>332.0765191131211</v>
      </c>
      <c r="DD128" s="3">
        <v>600764.390760765</v>
      </c>
      <c r="DE128" s="5">
        <f t="shared" si="112"/>
        <v>332.0765191131211</v>
      </c>
      <c r="DF128" s="3">
        <v>253.60026170428847</v>
      </c>
      <c r="DG128" s="4">
        <v>600764.390760765</v>
      </c>
      <c r="DH128" s="5">
        <f t="shared" si="113"/>
        <v>253.60026170428847</v>
      </c>
      <c r="DI128" s="4">
        <v>0.8725</v>
      </c>
      <c r="DJ128" s="4">
        <v>0.8725177419352258</v>
      </c>
      <c r="DK128" s="5">
        <f t="shared" si="114"/>
        <v>0.8725</v>
      </c>
    </row>
    <row r="129" spans="1:115" ht="12">
      <c r="A129" s="1" t="s">
        <v>27</v>
      </c>
      <c r="B129" s="3">
        <v>340.56069</v>
      </c>
      <c r="C129" s="3">
        <v>307112.211693908</v>
      </c>
      <c r="D129" s="5">
        <f t="shared" si="77"/>
        <v>340.56069</v>
      </c>
      <c r="E129" s="3">
        <v>43.77260529716331</v>
      </c>
      <c r="F129" s="3">
        <v>43998.57025118955</v>
      </c>
      <c r="G129" s="5">
        <f t="shared" si="78"/>
        <v>43.77260529716331</v>
      </c>
      <c r="H129" s="3">
        <v>25.516272727273</v>
      </c>
      <c r="I129" s="3">
        <v>25.25</v>
      </c>
      <c r="J129" s="5">
        <f t="shared" si="79"/>
        <v>25.516272727273</v>
      </c>
      <c r="K129" s="3">
        <v>1.0410404260387902</v>
      </c>
      <c r="L129" s="3">
        <v>41068.67308304418</v>
      </c>
      <c r="M129" s="5">
        <f t="shared" si="80"/>
        <v>1.0410404260387902</v>
      </c>
      <c r="N129" s="3">
        <v>1.0054293308501852</v>
      </c>
      <c r="O129" s="3">
        <v>1.0758948333578158</v>
      </c>
      <c r="P129" s="5">
        <f t="shared" si="81"/>
        <v>1.0054293308501852</v>
      </c>
      <c r="Q129" s="3">
        <v>207.86405997628208</v>
      </c>
      <c r="R129" s="3">
        <v>342068.806313201</v>
      </c>
      <c r="S129" s="5">
        <f t="shared" si="82"/>
        <v>207.86405997628208</v>
      </c>
      <c r="T129" s="3">
        <v>115151.45</v>
      </c>
      <c r="U129" s="3">
        <v>114008.08</v>
      </c>
      <c r="V129" s="5">
        <f t="shared" si="83"/>
        <v>115151.45</v>
      </c>
      <c r="W129" s="3">
        <v>135961.89</v>
      </c>
      <c r="X129" s="3">
        <v>134908.48</v>
      </c>
      <c r="Y129" s="5">
        <f t="shared" si="84"/>
        <v>135961.89</v>
      </c>
      <c r="Z129" s="3">
        <v>1.026048854346321</v>
      </c>
      <c r="AA129" s="3">
        <v>1.1145885810377594</v>
      </c>
      <c r="AB129" s="5">
        <f t="shared" si="85"/>
        <v>1.026048854346321</v>
      </c>
      <c r="AC129" s="3">
        <v>995.3374399999999</v>
      </c>
      <c r="AD129" s="3">
        <v>911798.215259531</v>
      </c>
      <c r="AE129" s="5">
        <f t="shared" si="86"/>
        <v>995.3374399999999</v>
      </c>
      <c r="AF129" s="3">
        <v>147113.90399999998</v>
      </c>
      <c r="AG129" s="3">
        <v>146277.7159269961</v>
      </c>
      <c r="AH129" s="5">
        <f t="shared" si="87"/>
        <v>147113.90399999998</v>
      </c>
      <c r="AI129" s="3">
        <v>97.83760008743556</v>
      </c>
      <c r="AJ129" s="3">
        <v>1.23785632883471</v>
      </c>
      <c r="AK129" s="5">
        <f t="shared" si="88"/>
        <v>97.83760008743556</v>
      </c>
      <c r="AL129" s="3">
        <v>98.84782499983024</v>
      </c>
      <c r="AM129" s="3">
        <v>1.23785632883471</v>
      </c>
      <c r="AN129" s="5">
        <f t="shared" si="89"/>
        <v>98.84782499983024</v>
      </c>
      <c r="AO129" s="3">
        <v>0.4541280750266589</v>
      </c>
      <c r="AP129" s="3">
        <v>1.1429723163152565</v>
      </c>
      <c r="AQ129" s="5">
        <f t="shared" si="90"/>
        <v>0.4541280750266589</v>
      </c>
      <c r="AR129" s="3">
        <v>0.17023056251129176</v>
      </c>
      <c r="AS129" s="3">
        <v>1.1429723163152565</v>
      </c>
      <c r="AT129" s="5">
        <f t="shared" si="91"/>
        <v>0.17023056251129176</v>
      </c>
      <c r="AU129" s="3">
        <v>1.027268690480937</v>
      </c>
      <c r="AV129" s="3">
        <v>1.1145885810377594</v>
      </c>
      <c r="AW129" s="5">
        <f t="shared" si="92"/>
        <v>1.027268690480937</v>
      </c>
      <c r="AX129" s="3">
        <v>1335.8981274485423</v>
      </c>
      <c r="AY129" s="3">
        <v>911798.215259531</v>
      </c>
      <c r="AZ129" s="5">
        <f t="shared" si="93"/>
        <v>1335.8981274485423</v>
      </c>
      <c r="BA129" s="3">
        <v>200.32010551879785</v>
      </c>
      <c r="BB129" s="3">
        <v>274559.4048659138</v>
      </c>
      <c r="BC129" s="5">
        <f t="shared" si="94"/>
        <v>200.32010551879785</v>
      </c>
      <c r="BD129" s="3">
        <v>5.1152</v>
      </c>
      <c r="BE129" s="3">
        <v>5.116739</v>
      </c>
      <c r="BF129" s="5">
        <f t="shared" si="95"/>
        <v>5.1152</v>
      </c>
      <c r="BG129" s="3">
        <v>4.268</v>
      </c>
      <c r="BH129" s="3">
        <v>4.277924</v>
      </c>
      <c r="BI129" s="5">
        <f t="shared" si="96"/>
        <v>4.268</v>
      </c>
      <c r="BJ129" s="3">
        <v>1.0164372256949556</v>
      </c>
      <c r="BK129" s="3">
        <v>1.0758948333578158</v>
      </c>
      <c r="BL129" s="5">
        <f t="shared" si="97"/>
        <v>1.0164372256949556</v>
      </c>
      <c r="BM129" s="3">
        <v>363.31131</v>
      </c>
      <c r="BN129" s="3">
        <v>342068.806313201</v>
      </c>
      <c r="BO129" s="5">
        <f t="shared" si="98"/>
        <v>363.31131</v>
      </c>
      <c r="BP129" s="3">
        <v>1722.31848</v>
      </c>
      <c r="BQ129" s="3">
        <v>1595678.49781746</v>
      </c>
      <c r="BR129" s="5">
        <f t="shared" si="99"/>
        <v>1722.31848</v>
      </c>
      <c r="BS129" s="3">
        <v>868.64919</v>
      </c>
      <c r="BT129" s="3">
        <v>865927.27790765</v>
      </c>
      <c r="BU129" s="5">
        <f t="shared" si="100"/>
        <v>868.64919</v>
      </c>
      <c r="BV129" s="3">
        <v>668.3290844812021</v>
      </c>
      <c r="BW129" s="3">
        <v>731775.395986061</v>
      </c>
      <c r="BX129" s="5">
        <f t="shared" si="101"/>
        <v>668.3290844812021</v>
      </c>
      <c r="BY129" s="3">
        <v>1.0290446334179926</v>
      </c>
      <c r="BZ129" s="3">
        <v>1.1048786534499948</v>
      </c>
      <c r="CA129" s="5">
        <f t="shared" si="102"/>
        <v>1.0290446334179926</v>
      </c>
      <c r="CB129" s="3">
        <v>1544.75353</v>
      </c>
      <c r="CC129" s="3">
        <v>1595678.49781746</v>
      </c>
      <c r="CD129" s="5">
        <f t="shared" si="103"/>
        <v>1544.75353</v>
      </c>
      <c r="CE129" s="3">
        <v>7.580530253618992</v>
      </c>
      <c r="CF129" s="3">
        <v>0.077723635859</v>
      </c>
      <c r="CG129" s="5">
        <f t="shared" si="104"/>
        <v>7.580530253618992</v>
      </c>
      <c r="CH129" s="3">
        <v>7.800813</v>
      </c>
      <c r="CI129" s="3">
        <v>0.077723635859</v>
      </c>
      <c r="CJ129" s="5">
        <f t="shared" si="105"/>
        <v>7.800813</v>
      </c>
      <c r="CK129" s="3">
        <v>0.9992744624484676</v>
      </c>
      <c r="CL129" s="3">
        <v>1.1052201852679495</v>
      </c>
      <c r="CM129" s="5">
        <f t="shared" si="106"/>
        <v>0.9992744624484676</v>
      </c>
      <c r="CN129" s="3">
        <v>0.9990515682217538</v>
      </c>
      <c r="CO129" s="3">
        <v>1.1052201852679495</v>
      </c>
      <c r="CP129" s="5">
        <f t="shared" si="107"/>
        <v>0.9990515682217538</v>
      </c>
      <c r="CQ129" s="3">
        <v>310.6176992034164</v>
      </c>
      <c r="CR129" s="3">
        <v>562130.113194144</v>
      </c>
      <c r="CS129" s="5">
        <f t="shared" si="108"/>
        <v>310.6176992034164</v>
      </c>
      <c r="CT129" s="3">
        <v>191.7176975119129</v>
      </c>
      <c r="CU129" s="3">
        <v>562130.113194144</v>
      </c>
      <c r="CV129" s="5">
        <f t="shared" si="109"/>
        <v>191.7176975119129</v>
      </c>
      <c r="CW129" s="3">
        <v>1.0081908010980853</v>
      </c>
      <c r="CX129" s="3">
        <v>1.0838418378660002</v>
      </c>
      <c r="CY129" s="5">
        <f t="shared" si="110"/>
        <v>1.0081908010980853</v>
      </c>
      <c r="CZ129" s="3">
        <v>1.0049205519981628</v>
      </c>
      <c r="DA129" s="3">
        <v>1.0838418378660002</v>
      </c>
      <c r="DB129" s="5">
        <f t="shared" si="111"/>
        <v>1.0049205519981628</v>
      </c>
      <c r="DC129" s="3">
        <v>332.10278652988745</v>
      </c>
      <c r="DD129" s="3">
        <v>598331.157756464</v>
      </c>
      <c r="DE129" s="5">
        <f t="shared" si="112"/>
        <v>332.10278652988745</v>
      </c>
      <c r="DF129" s="3">
        <v>252.6522525191668</v>
      </c>
      <c r="DG129" s="4">
        <v>598331.157756464</v>
      </c>
      <c r="DH129" s="5">
        <f t="shared" si="113"/>
        <v>252.6522525191668</v>
      </c>
      <c r="DI129" s="4">
        <v>0.8903</v>
      </c>
      <c r="DJ129" s="4">
        <v>0.8902707692304462</v>
      </c>
      <c r="DK129" s="5">
        <f t="shared" si="114"/>
        <v>0.8903</v>
      </c>
    </row>
    <row r="130" spans="1:115" ht="12">
      <c r="A130" s="1" t="s">
        <v>28</v>
      </c>
      <c r="B130" s="3">
        <v>344.51784000000004</v>
      </c>
      <c r="C130" s="3">
        <v>310406.687977875</v>
      </c>
      <c r="D130" s="5">
        <f t="shared" si="77"/>
        <v>344.51784000000004</v>
      </c>
      <c r="E130" s="3">
        <v>45.12971011591962</v>
      </c>
      <c r="F130" s="3">
        <v>44106.94356724685</v>
      </c>
      <c r="G130" s="5">
        <f t="shared" si="78"/>
        <v>45.12971011591962</v>
      </c>
      <c r="H130" s="3">
        <v>19.606497270845335</v>
      </c>
      <c r="I130" s="3">
        <v>19.34</v>
      </c>
      <c r="J130" s="5">
        <f t="shared" si="79"/>
        <v>19.606497270845335</v>
      </c>
      <c r="K130" s="3">
        <v>1.038949788538266</v>
      </c>
      <c r="L130" s="3">
        <v>40861.49882715843</v>
      </c>
      <c r="M130" s="5">
        <f t="shared" si="80"/>
        <v>1.038949788538266</v>
      </c>
      <c r="N130" s="3">
        <v>1.0047506707512956</v>
      </c>
      <c r="O130" s="3">
        <v>1.0744049255848156</v>
      </c>
      <c r="P130" s="5">
        <f t="shared" si="81"/>
        <v>1.0047506707512956</v>
      </c>
      <c r="Q130" s="3">
        <v>204.51609613777723</v>
      </c>
      <c r="R130" s="3">
        <v>340339.793896274</v>
      </c>
      <c r="S130" s="5">
        <f t="shared" si="82"/>
        <v>204.51609613777723</v>
      </c>
      <c r="T130" s="3">
        <v>115403.79</v>
      </c>
      <c r="U130" s="3">
        <v>114278.9</v>
      </c>
      <c r="V130" s="5">
        <f t="shared" si="83"/>
        <v>115403.79</v>
      </c>
      <c r="W130" s="3">
        <v>136209.09</v>
      </c>
      <c r="X130" s="3">
        <v>135163.45</v>
      </c>
      <c r="Y130" s="5">
        <f t="shared" si="84"/>
        <v>136209.09</v>
      </c>
      <c r="Z130" s="3">
        <v>1.0296918543968745</v>
      </c>
      <c r="AA130" s="3">
        <v>1.1186395648047585</v>
      </c>
      <c r="AB130" s="5">
        <f t="shared" si="85"/>
        <v>1.0296918543968745</v>
      </c>
      <c r="AC130" s="3">
        <v>994.19624</v>
      </c>
      <c r="AD130" s="3">
        <v>910984.2562497</v>
      </c>
      <c r="AE130" s="5">
        <f t="shared" si="86"/>
        <v>994.19624</v>
      </c>
      <c r="AF130" s="3">
        <v>147550.869</v>
      </c>
      <c r="AG130" s="3">
        <v>146704.2777288355</v>
      </c>
      <c r="AH130" s="5">
        <f t="shared" si="87"/>
        <v>147550.869</v>
      </c>
      <c r="AI130" s="3">
        <v>96.55133097612408</v>
      </c>
      <c r="AJ130" s="3">
        <v>1.2391487731391726</v>
      </c>
      <c r="AK130" s="5">
        <f t="shared" si="88"/>
        <v>96.55133097612408</v>
      </c>
      <c r="AL130" s="3">
        <v>97.14372234663281</v>
      </c>
      <c r="AM130" s="3">
        <v>1.2391487731391726</v>
      </c>
      <c r="AN130" s="5">
        <f t="shared" si="89"/>
        <v>97.14372234663281</v>
      </c>
      <c r="AO130" s="3">
        <v>0.4562130772595219</v>
      </c>
      <c r="AP130" s="3">
        <v>1.1385686798270285</v>
      </c>
      <c r="AQ130" s="5">
        <f t="shared" si="90"/>
        <v>0.4562130772595219</v>
      </c>
      <c r="AR130" s="3">
        <v>0.16994177209568695</v>
      </c>
      <c r="AS130" s="3">
        <v>1.1385686798270285</v>
      </c>
      <c r="AT130" s="5">
        <f t="shared" si="91"/>
        <v>0.16994177209568695</v>
      </c>
      <c r="AU130" s="3">
        <v>1.0319081074156344</v>
      </c>
      <c r="AV130" s="3">
        <v>1.1186395648047585</v>
      </c>
      <c r="AW130" s="5">
        <f t="shared" si="92"/>
        <v>1.0319081074156344</v>
      </c>
      <c r="AX130" s="3">
        <v>1338.7140774188958</v>
      </c>
      <c r="AY130" s="3">
        <v>910984.2562497</v>
      </c>
      <c r="AZ130" s="5">
        <f t="shared" si="93"/>
        <v>1338.7140774188958</v>
      </c>
      <c r="BA130" s="3">
        <v>202.99538639290904</v>
      </c>
      <c r="BB130" s="3">
        <v>277267.0917116428</v>
      </c>
      <c r="BC130" s="5">
        <f t="shared" si="94"/>
        <v>202.99538639290904</v>
      </c>
      <c r="BD130" s="3">
        <v>4.814133333333333</v>
      </c>
      <c r="BE130" s="3">
        <v>4.811949</v>
      </c>
      <c r="BF130" s="5">
        <f t="shared" si="95"/>
        <v>4.814133333333333</v>
      </c>
      <c r="BG130" s="3">
        <v>3.443666666666667</v>
      </c>
      <c r="BH130" s="3">
        <v>3.446425</v>
      </c>
      <c r="BI130" s="5">
        <f t="shared" si="96"/>
        <v>3.443666666666667</v>
      </c>
      <c r="BJ130" s="3">
        <v>1.016600700917868</v>
      </c>
      <c r="BK130" s="3">
        <v>1.0744049255848156</v>
      </c>
      <c r="BL130" s="5">
        <f t="shared" si="97"/>
        <v>1.016600700917868</v>
      </c>
      <c r="BM130" s="3">
        <v>361.12933000000004</v>
      </c>
      <c r="BN130" s="3">
        <v>340339.793896274</v>
      </c>
      <c r="BO130" s="5">
        <f t="shared" si="98"/>
        <v>361.12933000000004</v>
      </c>
      <c r="BP130" s="3">
        <v>1724.49376</v>
      </c>
      <c r="BQ130" s="3">
        <v>1597944.94703577</v>
      </c>
      <c r="BR130" s="5">
        <f t="shared" si="99"/>
        <v>1724.49376</v>
      </c>
      <c r="BS130" s="3">
        <v>877.31073</v>
      </c>
      <c r="BT130" s="3">
        <v>874507.557007332</v>
      </c>
      <c r="BU130" s="5">
        <f t="shared" si="100"/>
        <v>877.31073</v>
      </c>
      <c r="BV130" s="3">
        <v>674.315343607091</v>
      </c>
      <c r="BW130" s="3">
        <v>739384.513020977</v>
      </c>
      <c r="BX130" s="5">
        <f t="shared" si="101"/>
        <v>674.315343607091</v>
      </c>
      <c r="BY130" s="3">
        <v>1.0362520374141626</v>
      </c>
      <c r="BZ130" s="3">
        <v>1.1134332287009947</v>
      </c>
      <c r="CA130" s="5">
        <f t="shared" si="102"/>
        <v>1.0362520374141626</v>
      </c>
      <c r="CB130" s="3">
        <v>1548.6542</v>
      </c>
      <c r="CC130" s="3">
        <v>1597944.94703577</v>
      </c>
      <c r="CD130" s="5">
        <f t="shared" si="103"/>
        <v>1548.6542</v>
      </c>
      <c r="CE130" s="3">
        <v>7.68669075069968</v>
      </c>
      <c r="CF130" s="3">
        <v>0.078667288422</v>
      </c>
      <c r="CG130" s="5">
        <f t="shared" si="104"/>
        <v>7.68669075069968</v>
      </c>
      <c r="CH130" s="3">
        <v>7.908062</v>
      </c>
      <c r="CI130" s="3">
        <v>0.078667288422</v>
      </c>
      <c r="CJ130" s="5">
        <f t="shared" si="105"/>
        <v>7.908062</v>
      </c>
      <c r="CK130" s="3">
        <v>0.9710349925739834</v>
      </c>
      <c r="CL130" s="3">
        <v>1.0856680890879502</v>
      </c>
      <c r="CM130" s="5">
        <f t="shared" si="106"/>
        <v>0.9710349925739834</v>
      </c>
      <c r="CN130" s="3">
        <v>0.9845478694011192</v>
      </c>
      <c r="CO130" s="3">
        <v>1.0856680890879502</v>
      </c>
      <c r="CP130" s="5">
        <f t="shared" si="107"/>
        <v>0.9845478694011192</v>
      </c>
      <c r="CQ130" s="3">
        <v>306.61691913990916</v>
      </c>
      <c r="CR130" s="3">
        <v>554841.303603819</v>
      </c>
      <c r="CS130" s="5">
        <f t="shared" si="108"/>
        <v>306.61691913990916</v>
      </c>
      <c r="CT130" s="3">
        <v>190.1446636995789</v>
      </c>
      <c r="CU130" s="3">
        <v>554841.303603819</v>
      </c>
      <c r="CV130" s="5">
        <f t="shared" si="109"/>
        <v>190.1446636995789</v>
      </c>
      <c r="CW130" s="3">
        <v>1.0028256781648</v>
      </c>
      <c r="CX130" s="3">
        <v>1.0794042069600005</v>
      </c>
      <c r="CY130" s="5">
        <f t="shared" si="110"/>
        <v>1.0028256781648</v>
      </c>
      <c r="CZ130" s="3">
        <v>0.9954396902812294</v>
      </c>
      <c r="DA130" s="3">
        <v>1.0794042069600005</v>
      </c>
      <c r="DB130" s="5">
        <f t="shared" si="111"/>
        <v>0.9954396902812294</v>
      </c>
      <c r="DC130" s="3">
        <v>336.4294863465152</v>
      </c>
      <c r="DD130" s="3">
        <v>599851.834945046</v>
      </c>
      <c r="DE130" s="5">
        <f t="shared" si="112"/>
        <v>336.4294863465152</v>
      </c>
      <c r="DF130" s="3">
        <v>255.12266952271588</v>
      </c>
      <c r="DG130" s="4">
        <v>599851.834945046</v>
      </c>
      <c r="DH130" s="5">
        <f t="shared" si="113"/>
        <v>255.12266952271588</v>
      </c>
      <c r="DI130" s="4">
        <v>0.8959</v>
      </c>
      <c r="DJ130" s="4">
        <v>0.8958793650796499</v>
      </c>
      <c r="DK130" s="5">
        <f t="shared" si="114"/>
        <v>0.8959</v>
      </c>
    </row>
    <row r="131" spans="1:115" ht="12">
      <c r="A131" s="1" t="s">
        <v>29</v>
      </c>
      <c r="B131" s="3">
        <v>345.12806</v>
      </c>
      <c r="C131" s="3">
        <v>311195.588986639</v>
      </c>
      <c r="D131" s="5">
        <f t="shared" si="77"/>
        <v>345.12806</v>
      </c>
      <c r="E131" s="3">
        <v>44.98747894370435</v>
      </c>
      <c r="F131" s="3">
        <v>44157.609676521046</v>
      </c>
      <c r="G131" s="5">
        <f t="shared" si="78"/>
        <v>44.98747894370435</v>
      </c>
      <c r="H131" s="3">
        <v>21.500514492753666</v>
      </c>
      <c r="I131" s="3">
        <v>21.1567</v>
      </c>
      <c r="J131" s="5">
        <f t="shared" si="79"/>
        <v>21.500514492753666</v>
      </c>
      <c r="K131" s="3">
        <v>1.0617083274166461</v>
      </c>
      <c r="L131" s="3">
        <v>41383.41386526089</v>
      </c>
      <c r="M131" s="5">
        <f t="shared" si="80"/>
        <v>1.0617083274166461</v>
      </c>
      <c r="N131" s="3">
        <v>1.0074123424482224</v>
      </c>
      <c r="O131" s="3">
        <v>1.0822981782518144</v>
      </c>
      <c r="P131" s="5">
        <f t="shared" si="81"/>
        <v>1.0074123424482224</v>
      </c>
      <c r="Q131" s="3">
        <v>204.85010530200248</v>
      </c>
      <c r="R131" s="3">
        <v>339729.504909806</v>
      </c>
      <c r="S131" s="5">
        <f t="shared" si="82"/>
        <v>204.85010530200248</v>
      </c>
      <c r="T131" s="3">
        <v>115782.75</v>
      </c>
      <c r="U131" s="3">
        <v>114545.06</v>
      </c>
      <c r="V131" s="5">
        <f t="shared" si="83"/>
        <v>115782.75</v>
      </c>
      <c r="W131" s="3">
        <v>136644.95</v>
      </c>
      <c r="X131" s="3">
        <v>135497.16</v>
      </c>
      <c r="Y131" s="5">
        <f t="shared" si="84"/>
        <v>136644.95</v>
      </c>
      <c r="Z131" s="3">
        <v>1.0349485848621018</v>
      </c>
      <c r="AA131" s="3">
        <v>1.123980580326757</v>
      </c>
      <c r="AB131" s="5">
        <f t="shared" si="85"/>
        <v>1.0349485848621018</v>
      </c>
      <c r="AC131" s="3">
        <v>995.41112</v>
      </c>
      <c r="AD131" s="3">
        <v>911596.885296785</v>
      </c>
      <c r="AE131" s="5">
        <f t="shared" si="86"/>
        <v>995.41112</v>
      </c>
      <c r="AF131" s="3">
        <v>148161.793</v>
      </c>
      <c r="AG131" s="3">
        <v>147233.64028466897</v>
      </c>
      <c r="AH131" s="5">
        <f t="shared" si="87"/>
        <v>148161.793</v>
      </c>
      <c r="AI131" s="3">
        <v>97.55803493614951</v>
      </c>
      <c r="AJ131" s="3">
        <v>1.2605365457234232</v>
      </c>
      <c r="AK131" s="5">
        <f t="shared" si="88"/>
        <v>97.55803493614951</v>
      </c>
      <c r="AL131" s="3">
        <v>98.26122439867858</v>
      </c>
      <c r="AM131" s="3">
        <v>1.2605365457234232</v>
      </c>
      <c r="AN131" s="5">
        <f t="shared" si="89"/>
        <v>98.26122439867858</v>
      </c>
      <c r="AO131" s="3">
        <v>0.4615618680394769</v>
      </c>
      <c r="AP131" s="3">
        <v>1.1495401324556211</v>
      </c>
      <c r="AQ131" s="5">
        <f t="shared" si="90"/>
        <v>0.4615618680394769</v>
      </c>
      <c r="AR131" s="3">
        <v>0.17096147415628377</v>
      </c>
      <c r="AS131" s="3">
        <v>1.1495401324556211</v>
      </c>
      <c r="AT131" s="5">
        <f t="shared" si="91"/>
        <v>0.17096147415628377</v>
      </c>
      <c r="AU131" s="3">
        <v>1.0381500896740359</v>
      </c>
      <c r="AV131" s="3">
        <v>1.123980580326757</v>
      </c>
      <c r="AW131" s="5">
        <f t="shared" si="92"/>
        <v>1.0381500896740359</v>
      </c>
      <c r="AX131" s="3">
        <v>1340.5499588570772</v>
      </c>
      <c r="AY131" s="3">
        <v>911596.885296785</v>
      </c>
      <c r="AZ131" s="5">
        <f t="shared" si="93"/>
        <v>1340.5499588570772</v>
      </c>
      <c r="BA131" s="3">
        <v>203.0030370338095</v>
      </c>
      <c r="BB131" s="3">
        <v>279668.5153224154</v>
      </c>
      <c r="BC131" s="5">
        <f t="shared" si="94"/>
        <v>203.0030370338095</v>
      </c>
      <c r="BD131" s="3">
        <v>5.135166666666666</v>
      </c>
      <c r="BE131" s="3">
        <v>5.132724</v>
      </c>
      <c r="BF131" s="5">
        <f t="shared" si="95"/>
        <v>5.135166666666666</v>
      </c>
      <c r="BG131" s="3">
        <v>3.3623333333333334</v>
      </c>
      <c r="BH131" s="3">
        <v>3.361765</v>
      </c>
      <c r="BI131" s="5">
        <f t="shared" si="96"/>
        <v>3.3623333333333334</v>
      </c>
      <c r="BJ131" s="3">
        <v>1.023440153685505</v>
      </c>
      <c r="BK131" s="3">
        <v>1.0822981782518144</v>
      </c>
      <c r="BL131" s="5">
        <f t="shared" si="97"/>
        <v>1.023440153685505</v>
      </c>
      <c r="BM131" s="3">
        <v>360.28902</v>
      </c>
      <c r="BN131" s="3">
        <v>339729.504909806</v>
      </c>
      <c r="BO131" s="5">
        <f t="shared" si="98"/>
        <v>360.28902</v>
      </c>
      <c r="BP131" s="3">
        <v>1728.53614</v>
      </c>
      <c r="BQ131" s="3">
        <v>1600916.2064406</v>
      </c>
      <c r="BR131" s="5">
        <f t="shared" si="99"/>
        <v>1728.53614</v>
      </c>
      <c r="BS131" s="3">
        <v>884.58638</v>
      </c>
      <c r="BT131" s="3">
        <v>881506.194006887</v>
      </c>
      <c r="BU131" s="5">
        <f t="shared" si="100"/>
        <v>884.58638</v>
      </c>
      <c r="BV131" s="3">
        <v>681.5833429661905</v>
      </c>
      <c r="BW131" s="3">
        <v>745197.7582621695</v>
      </c>
      <c r="BX131" s="5">
        <f t="shared" si="101"/>
        <v>681.5833429661905</v>
      </c>
      <c r="BY131" s="3">
        <v>1.0440551092292647</v>
      </c>
      <c r="BZ131" s="3">
        <v>1.121035123987995</v>
      </c>
      <c r="CA131" s="5">
        <f t="shared" si="102"/>
        <v>1.0440551092292647</v>
      </c>
      <c r="CB131" s="3">
        <v>1552.82012</v>
      </c>
      <c r="CC131" s="3">
        <v>1600916.2064406</v>
      </c>
      <c r="CD131" s="5">
        <f t="shared" si="103"/>
        <v>1552.82012</v>
      </c>
      <c r="CE131" s="3">
        <v>7.773146346845303</v>
      </c>
      <c r="CF131" s="3">
        <v>0.079713306429</v>
      </c>
      <c r="CG131" s="5">
        <f t="shared" si="104"/>
        <v>7.773146346845303</v>
      </c>
      <c r="CH131" s="3">
        <v>7.996865</v>
      </c>
      <c r="CI131" s="3">
        <v>0.079713306429</v>
      </c>
      <c r="CJ131" s="5">
        <f t="shared" si="105"/>
        <v>7.996865</v>
      </c>
      <c r="CK131" s="3">
        <v>0.9684285537744867</v>
      </c>
      <c r="CL131" s="3">
        <v>1.0861927224749504</v>
      </c>
      <c r="CM131" s="5">
        <f t="shared" si="106"/>
        <v>0.9684285537744867</v>
      </c>
      <c r="CN131" s="3">
        <v>0.9711656670892305</v>
      </c>
      <c r="CO131" s="3">
        <v>1.0861927224749504</v>
      </c>
      <c r="CP131" s="5">
        <f t="shared" si="107"/>
        <v>0.9711656670892305</v>
      </c>
      <c r="CQ131" s="3">
        <v>307.6762388149499</v>
      </c>
      <c r="CR131" s="3">
        <v>555496.577089769</v>
      </c>
      <c r="CS131" s="5">
        <f t="shared" si="108"/>
        <v>307.6762388149499</v>
      </c>
      <c r="CT131" s="3">
        <v>190.65219023644727</v>
      </c>
      <c r="CU131" s="3">
        <v>555496.577089769</v>
      </c>
      <c r="CV131" s="5">
        <f t="shared" si="109"/>
        <v>190.65219023644727</v>
      </c>
      <c r="CW131" s="3">
        <v>1.009803834506282</v>
      </c>
      <c r="CX131" s="3">
        <v>1.0816103837990005</v>
      </c>
      <c r="CY131" s="5">
        <f t="shared" si="110"/>
        <v>1.009803834506282</v>
      </c>
      <c r="CZ131" s="3">
        <v>1.001149956992268</v>
      </c>
      <c r="DA131" s="3">
        <v>1.0816103837990005</v>
      </c>
      <c r="DB131" s="5">
        <f t="shared" si="111"/>
        <v>1.001149956992268</v>
      </c>
      <c r="DC131" s="3">
        <v>337.08015691261267</v>
      </c>
      <c r="DD131" s="3">
        <v>598440.048739821</v>
      </c>
      <c r="DE131" s="5">
        <f t="shared" si="112"/>
        <v>337.08015691261267</v>
      </c>
      <c r="DF131" s="3">
        <v>257.3316013786653</v>
      </c>
      <c r="DG131" s="4">
        <v>598440.048739821</v>
      </c>
      <c r="DH131" s="5">
        <f t="shared" si="113"/>
        <v>257.3316013786653</v>
      </c>
      <c r="DI131" s="4">
        <v>0.8766</v>
      </c>
      <c r="DJ131" s="4">
        <v>0.8765967741937329</v>
      </c>
      <c r="DK131" s="5">
        <f t="shared" si="114"/>
        <v>0.8766</v>
      </c>
    </row>
    <row r="132" spans="1:115" ht="12">
      <c r="A132" s="1" t="s">
        <v>30</v>
      </c>
      <c r="B132" s="3">
        <v>348.65668</v>
      </c>
      <c r="C132" s="3">
        <v>314409.200448807</v>
      </c>
      <c r="D132" s="5">
        <f t="shared" si="77"/>
        <v>348.65668</v>
      </c>
      <c r="E132" s="3">
        <v>44.51185172909934</v>
      </c>
      <c r="F132" s="3">
        <v>42786.04185065593</v>
      </c>
      <c r="G132" s="5">
        <f t="shared" si="78"/>
        <v>44.51185172909934</v>
      </c>
      <c r="H132" s="3">
        <v>25.297462727966334</v>
      </c>
      <c r="I132" s="3">
        <v>25.07</v>
      </c>
      <c r="J132" s="5">
        <f t="shared" si="79"/>
        <v>25.297462727966334</v>
      </c>
      <c r="K132" s="3">
        <v>1.1005295940992934</v>
      </c>
      <c r="L132" s="3">
        <v>41229.75647650743</v>
      </c>
      <c r="M132" s="5">
        <f t="shared" si="80"/>
        <v>1.1005295940992934</v>
      </c>
      <c r="N132" s="3">
        <v>1.0080291468575142</v>
      </c>
      <c r="O132" s="3">
        <v>1.0865936102998137</v>
      </c>
      <c r="P132" s="5">
        <f t="shared" si="81"/>
        <v>1.0080291468575142</v>
      </c>
      <c r="Q132" s="3">
        <v>201.19576787940665</v>
      </c>
      <c r="R132" s="3">
        <v>335567.807988909</v>
      </c>
      <c r="S132" s="5">
        <f t="shared" si="82"/>
        <v>201.19576787940665</v>
      </c>
      <c r="T132" s="3">
        <v>115871.3</v>
      </c>
      <c r="U132" s="3">
        <v>114591.63</v>
      </c>
      <c r="V132" s="5">
        <f t="shared" si="83"/>
        <v>115871.3</v>
      </c>
      <c r="W132" s="3">
        <v>136664.42</v>
      </c>
      <c r="X132" s="3">
        <v>135525.62</v>
      </c>
      <c r="Y132" s="5">
        <f t="shared" si="84"/>
        <v>136664.42</v>
      </c>
      <c r="Z132" s="3">
        <v>1.0399120259348826</v>
      </c>
      <c r="AA132" s="3">
        <v>1.1295298592107559</v>
      </c>
      <c r="AB132" s="5">
        <f t="shared" si="85"/>
        <v>1.0399120259348826</v>
      </c>
      <c r="AC132" s="3">
        <v>999.17629</v>
      </c>
      <c r="AD132" s="3">
        <v>914365.538015516</v>
      </c>
      <c r="AE132" s="5">
        <f t="shared" si="86"/>
        <v>999.17629</v>
      </c>
      <c r="AF132" s="3">
        <v>148454.461</v>
      </c>
      <c r="AG132" s="3">
        <v>147478.42817718763</v>
      </c>
      <c r="AH132" s="5">
        <f t="shared" si="87"/>
        <v>148454.461</v>
      </c>
      <c r="AI132" s="3">
        <v>98.19533429848038</v>
      </c>
      <c r="AJ132" s="3">
        <v>1.2373268458532538</v>
      </c>
      <c r="AK132" s="5">
        <f t="shared" si="88"/>
        <v>98.19533429848038</v>
      </c>
      <c r="AL132" s="3">
        <v>98.39767543755616</v>
      </c>
      <c r="AM132" s="3">
        <v>1.2373268458532538</v>
      </c>
      <c r="AN132" s="5">
        <f t="shared" si="89"/>
        <v>98.39767543755616</v>
      </c>
      <c r="AO132" s="3">
        <v>0.4454745421751774</v>
      </c>
      <c r="AP132" s="3">
        <v>1.1256498202379241</v>
      </c>
      <c r="AQ132" s="5">
        <f t="shared" si="90"/>
        <v>0.4454745421751774</v>
      </c>
      <c r="AR132" s="3">
        <v>0.16544590867133102</v>
      </c>
      <c r="AS132" s="3">
        <v>1.1256498202379241</v>
      </c>
      <c r="AT132" s="5">
        <f t="shared" si="91"/>
        <v>0.16544590867133102</v>
      </c>
      <c r="AU132" s="3">
        <v>1.043394552241057</v>
      </c>
      <c r="AV132" s="3">
        <v>1.1295298592107559</v>
      </c>
      <c r="AW132" s="5">
        <f t="shared" si="92"/>
        <v>1.043394552241057</v>
      </c>
      <c r="AX132" s="3">
        <v>1347.850347674703</v>
      </c>
      <c r="AY132" s="3">
        <v>914365.538015516</v>
      </c>
      <c r="AZ132" s="5">
        <f t="shared" si="93"/>
        <v>1347.850347674703</v>
      </c>
      <c r="BA132" s="3">
        <v>205.5753412163956</v>
      </c>
      <c r="BB132" s="3">
        <v>282297.509163751</v>
      </c>
      <c r="BC132" s="5">
        <f t="shared" si="94"/>
        <v>205.5753412163956</v>
      </c>
      <c r="BD132" s="3">
        <v>5.255066666666667</v>
      </c>
      <c r="BE132" s="3">
        <v>5.2586</v>
      </c>
      <c r="BF132" s="5">
        <f t="shared" si="95"/>
        <v>5.255066666666667</v>
      </c>
      <c r="BG132" s="3">
        <v>3.446</v>
      </c>
      <c r="BH132" s="3">
        <v>3.445154</v>
      </c>
      <c r="BI132" s="5">
        <f t="shared" si="96"/>
        <v>3.446</v>
      </c>
      <c r="BJ132" s="3">
        <v>1.0266136748916723</v>
      </c>
      <c r="BK132" s="3">
        <v>1.0865936102998137</v>
      </c>
      <c r="BL132" s="5">
        <f t="shared" si="97"/>
        <v>1.0266136748916723</v>
      </c>
      <c r="BM132" s="3">
        <v>355.83887</v>
      </c>
      <c r="BN132" s="3">
        <v>335567.807988909</v>
      </c>
      <c r="BO132" s="5">
        <f t="shared" si="98"/>
        <v>355.83887</v>
      </c>
      <c r="BP132" s="3">
        <v>1736.6828400000002</v>
      </c>
      <c r="BQ132" s="3">
        <v>1607569.3781257</v>
      </c>
      <c r="BR132" s="5">
        <f t="shared" si="99"/>
        <v>1736.6828400000002</v>
      </c>
      <c r="BS132" s="3">
        <v>890.7549399999999</v>
      </c>
      <c r="BT132" s="3">
        <v>887795.958336114</v>
      </c>
      <c r="BU132" s="5">
        <f t="shared" si="100"/>
        <v>890.7549399999999</v>
      </c>
      <c r="BV132" s="3">
        <v>685.1795987836043</v>
      </c>
      <c r="BW132" s="3">
        <v>750662.3911637327</v>
      </c>
      <c r="BX132" s="5">
        <f t="shared" si="101"/>
        <v>685.1795987836043</v>
      </c>
      <c r="BY132" s="3">
        <v>1.0472675763922175</v>
      </c>
      <c r="BZ132" s="3">
        <v>1.1254340569489947</v>
      </c>
      <c r="CA132" s="5">
        <f t="shared" si="102"/>
        <v>1.0472675763922175</v>
      </c>
      <c r="CB132" s="3">
        <v>1558.9991200000002</v>
      </c>
      <c r="CC132" s="3">
        <v>1607569.3781257</v>
      </c>
      <c r="CD132" s="5">
        <f t="shared" si="103"/>
        <v>1558.9991200000002</v>
      </c>
      <c r="CE132" s="3">
        <v>7.941856998153796</v>
      </c>
      <c r="CF132" s="3">
        <v>0.08104784086</v>
      </c>
      <c r="CG132" s="5">
        <f t="shared" si="104"/>
        <v>7.941856998153796</v>
      </c>
      <c r="CH132" s="3">
        <v>8.156676</v>
      </c>
      <c r="CI132" s="3">
        <v>0.08104784086</v>
      </c>
      <c r="CJ132" s="5">
        <f t="shared" si="105"/>
        <v>8.156676</v>
      </c>
      <c r="CK132" s="3">
        <v>0.9673879769663989</v>
      </c>
      <c r="CL132" s="3">
        <v>1.08731475886695</v>
      </c>
      <c r="CM132" s="5">
        <f t="shared" si="106"/>
        <v>0.9673879769663989</v>
      </c>
      <c r="CN132" s="3">
        <v>0.9590543725766723</v>
      </c>
      <c r="CO132" s="3">
        <v>1.08731475886695</v>
      </c>
      <c r="CP132" s="5">
        <f t="shared" si="107"/>
        <v>0.9590543725766723</v>
      </c>
      <c r="CQ132" s="3">
        <v>311.07435937382866</v>
      </c>
      <c r="CR132" s="3">
        <v>563172.548281418</v>
      </c>
      <c r="CS132" s="5">
        <f t="shared" si="108"/>
        <v>311.07435937382866</v>
      </c>
      <c r="CT132" s="3">
        <v>195.80871256502914</v>
      </c>
      <c r="CU132" s="3">
        <v>563172.548281418</v>
      </c>
      <c r="CV132" s="5">
        <f t="shared" si="109"/>
        <v>195.80871256502914</v>
      </c>
      <c r="CW132" s="3">
        <v>1.0055746667964949</v>
      </c>
      <c r="CX132" s="3">
        <v>1.0820857376890005</v>
      </c>
      <c r="CY132" s="5">
        <f t="shared" si="110"/>
        <v>1.0055746667964949</v>
      </c>
      <c r="CZ132" s="3">
        <v>0.9949045556000052</v>
      </c>
      <c r="DA132" s="3">
        <v>1.0820857376890005</v>
      </c>
      <c r="DB132" s="5">
        <f t="shared" si="111"/>
        <v>0.9949045556000052</v>
      </c>
      <c r="DC132" s="3">
        <v>344.6794322145654</v>
      </c>
      <c r="DD132" s="3">
        <v>610046.739737726</v>
      </c>
      <c r="DE132" s="5">
        <f t="shared" si="112"/>
        <v>344.6794322145654</v>
      </c>
      <c r="DF132" s="3">
        <v>263.04553241920905</v>
      </c>
      <c r="DG132" s="4">
        <v>610046.739737726</v>
      </c>
      <c r="DH132" s="5">
        <f t="shared" si="113"/>
        <v>263.04553241920905</v>
      </c>
      <c r="DI132" s="4">
        <v>0.9188</v>
      </c>
      <c r="DJ132" s="4">
        <v>0.9188174603178374</v>
      </c>
      <c r="DK132" s="5">
        <f t="shared" si="114"/>
        <v>0.9188</v>
      </c>
    </row>
    <row r="133" spans="1:115" ht="12">
      <c r="A133" s="1" t="s">
        <v>31</v>
      </c>
      <c r="B133" s="3">
        <v>349.74883</v>
      </c>
      <c r="C133" s="3">
        <v>315211.519686242</v>
      </c>
      <c r="D133" s="5">
        <f t="shared" si="77"/>
        <v>349.74883</v>
      </c>
      <c r="E133" s="3">
        <v>46.31343001677708</v>
      </c>
      <c r="F133" s="3">
        <v>43706.42889751643</v>
      </c>
      <c r="G133" s="5">
        <f t="shared" si="78"/>
        <v>46.31343001677708</v>
      </c>
      <c r="H133" s="3">
        <v>26.949592822636333</v>
      </c>
      <c r="I133" s="3">
        <v>26.9133</v>
      </c>
      <c r="J133" s="5">
        <f t="shared" si="79"/>
        <v>26.949592822636333</v>
      </c>
      <c r="K133" s="3">
        <v>1.1122633259083714</v>
      </c>
      <c r="L133" s="3">
        <v>40869.895384247124</v>
      </c>
      <c r="M133" s="5">
        <f t="shared" si="80"/>
        <v>1.1122633259083714</v>
      </c>
      <c r="N133" s="3">
        <v>1.0053987075624105</v>
      </c>
      <c r="O133" s="3">
        <v>1.0890305943388132</v>
      </c>
      <c r="P133" s="5">
        <f t="shared" si="81"/>
        <v>1.0053987075624105</v>
      </c>
      <c r="Q133" s="3">
        <v>203.13484889492494</v>
      </c>
      <c r="R133" s="3">
        <v>337928.273204093</v>
      </c>
      <c r="S133" s="5">
        <f t="shared" si="82"/>
        <v>203.13484889492494</v>
      </c>
      <c r="T133" s="3">
        <v>116013.76</v>
      </c>
      <c r="U133" s="3">
        <v>114668.6</v>
      </c>
      <c r="V133" s="5">
        <f t="shared" si="83"/>
        <v>116013.76</v>
      </c>
      <c r="W133" s="3">
        <v>136811.55</v>
      </c>
      <c r="X133" s="3">
        <v>135603.29</v>
      </c>
      <c r="Y133" s="5">
        <f t="shared" si="84"/>
        <v>136811.55</v>
      </c>
      <c r="Z133" s="3">
        <v>1.0441613586041776</v>
      </c>
      <c r="AA133" s="3">
        <v>1.134946696001755</v>
      </c>
      <c r="AB133" s="5">
        <f t="shared" si="85"/>
        <v>1.0441613586041776</v>
      </c>
      <c r="AC133" s="3">
        <v>1005.82526</v>
      </c>
      <c r="AD133" s="3">
        <v>920476.141592671</v>
      </c>
      <c r="AE133" s="5">
        <f t="shared" si="86"/>
        <v>1005.82526</v>
      </c>
      <c r="AF133" s="3">
        <v>148863.368</v>
      </c>
      <c r="AG133" s="3">
        <v>147839.34702677254</v>
      </c>
      <c r="AH133" s="5">
        <f t="shared" si="87"/>
        <v>148863.368</v>
      </c>
      <c r="AI133" s="3">
        <v>97.76252634935734</v>
      </c>
      <c r="AJ133" s="3">
        <v>1.199833300072047</v>
      </c>
      <c r="AK133" s="5">
        <f t="shared" si="88"/>
        <v>97.76252634935734</v>
      </c>
      <c r="AL133" s="3">
        <v>97.55861993045407</v>
      </c>
      <c r="AM133" s="3">
        <v>1.199833300072047</v>
      </c>
      <c r="AN133" s="5">
        <f t="shared" si="89"/>
        <v>97.55861993045407</v>
      </c>
      <c r="AO133" s="3">
        <v>0.44240023546385515</v>
      </c>
      <c r="AP133" s="3">
        <v>1.0890107928898076</v>
      </c>
      <c r="AQ133" s="5">
        <f t="shared" si="90"/>
        <v>0.44240023546385515</v>
      </c>
      <c r="AR133" s="3">
        <v>0.16349471131614093</v>
      </c>
      <c r="AS133" s="3">
        <v>1.0890107928898076</v>
      </c>
      <c r="AT133" s="5">
        <f t="shared" si="91"/>
        <v>0.16349471131614093</v>
      </c>
      <c r="AU133" s="3">
        <v>1.0494400739505771</v>
      </c>
      <c r="AV133" s="3">
        <v>1.134946696001755</v>
      </c>
      <c r="AW133" s="5">
        <f t="shared" si="92"/>
        <v>1.0494400739505771</v>
      </c>
      <c r="AX133" s="3">
        <v>1355.5879609634546</v>
      </c>
      <c r="AY133" s="3">
        <v>920476.141592671</v>
      </c>
      <c r="AZ133" s="5">
        <f t="shared" si="93"/>
        <v>1355.5879609634546</v>
      </c>
      <c r="BA133" s="3">
        <v>207.9826862626594</v>
      </c>
      <c r="BB133" s="3">
        <v>285472.01376385597</v>
      </c>
      <c r="BC133" s="5">
        <f t="shared" si="94"/>
        <v>207.9826862626594</v>
      </c>
      <c r="BD133" s="3">
        <v>4.760566666666667</v>
      </c>
      <c r="BE133" s="3">
        <v>4.768223</v>
      </c>
      <c r="BF133" s="5">
        <f t="shared" si="95"/>
        <v>4.760566666666667</v>
      </c>
      <c r="BG133" s="3">
        <v>3.3573333333333335</v>
      </c>
      <c r="BH133" s="3">
        <v>3.358864</v>
      </c>
      <c r="BI133" s="5">
        <f t="shared" si="96"/>
        <v>3.3573333333333335</v>
      </c>
      <c r="BJ133" s="3">
        <v>1.0286438786612895</v>
      </c>
      <c r="BK133" s="3">
        <v>1.0890305943388132</v>
      </c>
      <c r="BL133" s="5">
        <f t="shared" si="97"/>
        <v>1.0286438786612895</v>
      </c>
      <c r="BM133" s="3">
        <v>359.2621</v>
      </c>
      <c r="BN133" s="3">
        <v>337928.273204093</v>
      </c>
      <c r="BO133" s="5">
        <f t="shared" si="98"/>
        <v>359.2621</v>
      </c>
      <c r="BP133" s="3">
        <v>1742.72623</v>
      </c>
      <c r="BQ133" s="3">
        <v>1613836.68519028</v>
      </c>
      <c r="BR133" s="5">
        <f t="shared" si="99"/>
        <v>1742.72623</v>
      </c>
      <c r="BS133" s="3">
        <v>898.401</v>
      </c>
      <c r="BT133" s="3">
        <v>894882.152902793</v>
      </c>
      <c r="BU133" s="5">
        <f t="shared" si="100"/>
        <v>898.401</v>
      </c>
      <c r="BV133" s="3">
        <v>690.4183137373406</v>
      </c>
      <c r="BW133" s="3">
        <v>756728.5693315347</v>
      </c>
      <c r="BX133" s="5">
        <f t="shared" si="101"/>
        <v>690.4183137373406</v>
      </c>
      <c r="BY133" s="3">
        <v>1.0556345138571661</v>
      </c>
      <c r="BZ133" s="3">
        <v>1.1340170330499946</v>
      </c>
      <c r="CA133" s="5">
        <f t="shared" si="102"/>
        <v>1.0556345138571661</v>
      </c>
      <c r="CB133" s="3">
        <v>1562.8361599999998</v>
      </c>
      <c r="CC133" s="3">
        <v>1613836.68519028</v>
      </c>
      <c r="CD133" s="5">
        <f t="shared" si="103"/>
        <v>1562.8361599999998</v>
      </c>
      <c r="CE133" s="3">
        <v>8.095892335312472</v>
      </c>
      <c r="CF133" s="3">
        <v>0.082765902805</v>
      </c>
      <c r="CG133" s="5">
        <f t="shared" si="104"/>
        <v>8.095892335312472</v>
      </c>
      <c r="CH133" s="3">
        <v>8.3164</v>
      </c>
      <c r="CI133" s="3">
        <v>0.082765902805</v>
      </c>
      <c r="CJ133" s="5">
        <f t="shared" si="105"/>
        <v>8.3164</v>
      </c>
      <c r="CK133" s="3">
        <v>0.9451933785586836</v>
      </c>
      <c r="CL133" s="3">
        <v>1.0769146337759508</v>
      </c>
      <c r="CM133" s="5">
        <f t="shared" si="106"/>
        <v>0.9451933785586836</v>
      </c>
      <c r="CN133" s="3">
        <v>0.9348298439732851</v>
      </c>
      <c r="CO133" s="3">
        <v>1.0769146337759508</v>
      </c>
      <c r="CP133" s="5">
        <f t="shared" si="107"/>
        <v>0.9348298439732851</v>
      </c>
      <c r="CQ133" s="3">
        <v>313.05307113837745</v>
      </c>
      <c r="CR133" s="3">
        <v>569647.590013331</v>
      </c>
      <c r="CS133" s="5">
        <f t="shared" si="108"/>
        <v>313.05307113837745</v>
      </c>
      <c r="CT133" s="3">
        <v>198.18296346853612</v>
      </c>
      <c r="CU133" s="3">
        <v>569647.590013331</v>
      </c>
      <c r="CV133" s="5">
        <f t="shared" si="109"/>
        <v>198.18296346853612</v>
      </c>
      <c r="CW133" s="3">
        <v>1.000480246522075</v>
      </c>
      <c r="CX133" s="3">
        <v>1.0807736719390004</v>
      </c>
      <c r="CY133" s="5">
        <f t="shared" si="110"/>
        <v>1.000480246522075</v>
      </c>
      <c r="CZ133" s="3">
        <v>0.9862487445288697</v>
      </c>
      <c r="DA133" s="3">
        <v>1.0807736719390004</v>
      </c>
      <c r="DB133" s="5">
        <f t="shared" si="111"/>
        <v>0.9862487445288697</v>
      </c>
      <c r="DC133" s="3">
        <v>345.38990767553395</v>
      </c>
      <c r="DD133" s="3">
        <v>615472.335520593</v>
      </c>
      <c r="DE133" s="5">
        <f t="shared" si="112"/>
        <v>345.38990767553395</v>
      </c>
      <c r="DF133" s="3">
        <v>264.1904909110156</v>
      </c>
      <c r="DG133" s="4">
        <v>615472.335520593</v>
      </c>
      <c r="DH133" s="5">
        <f t="shared" si="113"/>
        <v>264.1904909110156</v>
      </c>
      <c r="DI133" s="4">
        <v>0.9838</v>
      </c>
      <c r="DJ133" s="4">
        <v>0.9837515151515975</v>
      </c>
      <c r="DK133" s="5">
        <f t="shared" si="114"/>
        <v>0.9838</v>
      </c>
    </row>
    <row r="134" spans="1:115" ht="12">
      <c r="A134" s="1" t="s">
        <v>32</v>
      </c>
      <c r="B134" s="3">
        <v>351.80104</v>
      </c>
      <c r="C134" s="3">
        <v>316901.584588245</v>
      </c>
      <c r="D134" s="5">
        <f t="shared" si="77"/>
        <v>351.80104</v>
      </c>
      <c r="E134" s="3">
        <v>40.70807297824739</v>
      </c>
      <c r="F134" s="3">
        <v>44275.60932021694</v>
      </c>
      <c r="G134" s="5">
        <f t="shared" si="78"/>
        <v>40.70807297824739</v>
      </c>
      <c r="H134" s="3">
        <v>26.69678587113367</v>
      </c>
      <c r="I134" s="3">
        <v>26.8567</v>
      </c>
      <c r="J134" s="5">
        <f t="shared" si="79"/>
        <v>26.69678587113367</v>
      </c>
      <c r="K134" s="3">
        <v>1.122696058575817</v>
      </c>
      <c r="L134" s="3">
        <v>40815.20743698075</v>
      </c>
      <c r="M134" s="5">
        <f t="shared" si="80"/>
        <v>1.122696058575817</v>
      </c>
      <c r="N134" s="3">
        <v>1.0079905638837743</v>
      </c>
      <c r="O134" s="3">
        <v>1.0901866055658131</v>
      </c>
      <c r="P134" s="5">
        <f t="shared" si="81"/>
        <v>1.0079905638837743</v>
      </c>
      <c r="Q134" s="3">
        <v>210.3929736660357</v>
      </c>
      <c r="R134" s="3">
        <v>339309.946640954</v>
      </c>
      <c r="S134" s="5">
        <f t="shared" si="82"/>
        <v>210.3929736660357</v>
      </c>
      <c r="T134" s="3">
        <v>115973.27</v>
      </c>
      <c r="U134" s="3">
        <v>114705.07</v>
      </c>
      <c r="V134" s="5">
        <f t="shared" si="83"/>
        <v>115973.27</v>
      </c>
      <c r="W134" s="3">
        <v>136796.03</v>
      </c>
      <c r="X134" s="3">
        <v>135578.85</v>
      </c>
      <c r="Y134" s="5">
        <f t="shared" si="84"/>
        <v>136796.03</v>
      </c>
      <c r="Z134" s="3">
        <v>1.0491009021673061</v>
      </c>
      <c r="AA134" s="3">
        <v>1.1404494863027537</v>
      </c>
      <c r="AB134" s="5">
        <f t="shared" si="85"/>
        <v>1.0491009021673061</v>
      </c>
      <c r="AC134" s="3">
        <v>1008.3163000000001</v>
      </c>
      <c r="AD134" s="3">
        <v>923307.512232338</v>
      </c>
      <c r="AE134" s="5">
        <f t="shared" si="86"/>
        <v>1008.3163000000001</v>
      </c>
      <c r="AF134" s="3">
        <v>149046.641</v>
      </c>
      <c r="AG134" s="3">
        <v>147988.1374607834</v>
      </c>
      <c r="AH134" s="5">
        <f t="shared" si="87"/>
        <v>149046.641</v>
      </c>
      <c r="AI134" s="3">
        <v>97.35109950919184</v>
      </c>
      <c r="AJ134" s="3">
        <v>1.1904900753479053</v>
      </c>
      <c r="AK134" s="5">
        <f t="shared" si="88"/>
        <v>97.35109950919184</v>
      </c>
      <c r="AL134" s="3">
        <v>97.39743268484459</v>
      </c>
      <c r="AM134" s="3">
        <v>1.1904900753479053</v>
      </c>
      <c r="AN134" s="5">
        <f t="shared" si="89"/>
        <v>97.39743268484459</v>
      </c>
      <c r="AO134" s="3">
        <v>0.43534969041197585</v>
      </c>
      <c r="AP134" s="3">
        <v>1.077931106093326</v>
      </c>
      <c r="AQ134" s="5">
        <f t="shared" si="90"/>
        <v>0.43534969041197585</v>
      </c>
      <c r="AR134" s="3">
        <v>0.16022825598960358</v>
      </c>
      <c r="AS134" s="3">
        <v>1.077931106093326</v>
      </c>
      <c r="AT134" s="5">
        <f t="shared" si="91"/>
        <v>0.16022825598960358</v>
      </c>
      <c r="AU134" s="3">
        <v>1.0538625797278398</v>
      </c>
      <c r="AV134" s="3">
        <v>1.1404494863027537</v>
      </c>
      <c r="AW134" s="5">
        <f t="shared" si="92"/>
        <v>1.0538625797278398</v>
      </c>
      <c r="AX134" s="3">
        <v>1360.1347439152594</v>
      </c>
      <c r="AY134" s="3">
        <v>923307.512232338</v>
      </c>
      <c r="AZ134" s="5">
        <f t="shared" si="93"/>
        <v>1360.1347439152594</v>
      </c>
      <c r="BA134" s="3">
        <v>210.0025296157487</v>
      </c>
      <c r="BB134" s="3">
        <v>288043.41168635467</v>
      </c>
      <c r="BC134" s="5">
        <f t="shared" si="94"/>
        <v>210.0025296157487</v>
      </c>
      <c r="BD134" s="3">
        <v>4.5408</v>
      </c>
      <c r="BE134" s="3">
        <v>4.541247</v>
      </c>
      <c r="BF134" s="5">
        <f t="shared" si="95"/>
        <v>4.5408</v>
      </c>
      <c r="BG134" s="3">
        <v>3.1086666666666667</v>
      </c>
      <c r="BH134" s="3">
        <v>3.111015</v>
      </c>
      <c r="BI134" s="5">
        <f t="shared" si="96"/>
        <v>3.1086666666666667</v>
      </c>
      <c r="BJ134" s="3">
        <v>1.0319055550242646</v>
      </c>
      <c r="BK134" s="3">
        <v>1.0901866055658131</v>
      </c>
      <c r="BL134" s="5">
        <f t="shared" si="97"/>
        <v>1.0319055550242646</v>
      </c>
      <c r="BM134" s="3">
        <v>361.8022</v>
      </c>
      <c r="BN134" s="3">
        <v>339309.946640954</v>
      </c>
      <c r="BO134" s="5">
        <f t="shared" si="98"/>
        <v>361.8022</v>
      </c>
      <c r="BP134" s="3">
        <v>1744.17543</v>
      </c>
      <c r="BQ134" s="3">
        <v>1614521.13988364</v>
      </c>
      <c r="BR134" s="5">
        <f t="shared" si="99"/>
        <v>1744.17543</v>
      </c>
      <c r="BS134" s="3">
        <v>903.5239499999999</v>
      </c>
      <c r="BT134" s="3">
        <v>899876.198920848</v>
      </c>
      <c r="BU134" s="5">
        <f t="shared" si="100"/>
        <v>903.5239499999999</v>
      </c>
      <c r="BV134" s="3">
        <v>693.5214203842512</v>
      </c>
      <c r="BW134" s="3">
        <v>761330.8594116988</v>
      </c>
      <c r="BX134" s="5">
        <f t="shared" si="101"/>
        <v>693.5214203842512</v>
      </c>
      <c r="BY134" s="3">
        <v>1.0604109864132207</v>
      </c>
      <c r="BZ134" s="3">
        <v>1.1407514390139946</v>
      </c>
      <c r="CA134" s="5">
        <f t="shared" si="102"/>
        <v>1.0604109864132207</v>
      </c>
      <c r="CB134" s="3">
        <v>1566.25567</v>
      </c>
      <c r="CC134" s="3">
        <v>1614521.13988364</v>
      </c>
      <c r="CD134" s="5">
        <f t="shared" si="103"/>
        <v>1566.25567</v>
      </c>
      <c r="CE134" s="3">
        <v>8.219313711336843</v>
      </c>
      <c r="CF134" s="3">
        <v>0.083853257928</v>
      </c>
      <c r="CG134" s="5">
        <f t="shared" si="104"/>
        <v>8.219313711336843</v>
      </c>
      <c r="CH134" s="3">
        <v>8.439595</v>
      </c>
      <c r="CI134" s="3">
        <v>0.083853257928</v>
      </c>
      <c r="CJ134" s="5">
        <f t="shared" si="105"/>
        <v>8.439595</v>
      </c>
      <c r="CK134" s="3">
        <v>0.9478134794455374</v>
      </c>
      <c r="CL134" s="3">
        <v>1.0758244810029507</v>
      </c>
      <c r="CM134" s="5">
        <f t="shared" si="106"/>
        <v>0.9478134794455374</v>
      </c>
      <c r="CN134" s="3">
        <v>0.9300393871555516</v>
      </c>
      <c r="CO134" s="3">
        <v>1.0758244810029507</v>
      </c>
      <c r="CP134" s="5">
        <f t="shared" si="107"/>
        <v>0.9300393871555516</v>
      </c>
      <c r="CQ134" s="3">
        <v>316.1849523459419</v>
      </c>
      <c r="CR134" s="3">
        <v>577165.439414401</v>
      </c>
      <c r="CS134" s="5">
        <f t="shared" si="108"/>
        <v>316.1849523459419</v>
      </c>
      <c r="CT134" s="3">
        <v>200.8846116249634</v>
      </c>
      <c r="CU134" s="3">
        <v>577165.439414401</v>
      </c>
      <c r="CV134" s="5">
        <f t="shared" si="109"/>
        <v>200.8846116249634</v>
      </c>
      <c r="CW134" s="3">
        <v>0.9977578493066365</v>
      </c>
      <c r="CX134" s="3">
        <v>1.0800597901760005</v>
      </c>
      <c r="CY134" s="5">
        <f t="shared" si="110"/>
        <v>0.9977578493066365</v>
      </c>
      <c r="CZ134" s="3">
        <v>0.9793424947428478</v>
      </c>
      <c r="DA134" s="3">
        <v>1.0800597901760005</v>
      </c>
      <c r="DB134" s="5">
        <f t="shared" si="111"/>
        <v>0.9793424947428478</v>
      </c>
      <c r="DC134" s="3">
        <v>345.6547498684105</v>
      </c>
      <c r="DD134" s="3">
        <v>620681.959104692</v>
      </c>
      <c r="DE134" s="5">
        <f t="shared" si="112"/>
        <v>345.6547498684105</v>
      </c>
      <c r="DF134" s="3">
        <v>265.51470457017143</v>
      </c>
      <c r="DG134" s="4">
        <v>620681.959104692</v>
      </c>
      <c r="DH134" s="5">
        <f t="shared" si="113"/>
        <v>265.51470457017143</v>
      </c>
      <c r="DI134" s="4">
        <v>0.9994</v>
      </c>
      <c r="DJ134" s="4">
        <v>0.9993624999994999</v>
      </c>
      <c r="DK134" s="5">
        <f t="shared" si="114"/>
        <v>0.9994</v>
      </c>
    </row>
    <row r="135" spans="1:115" ht="12">
      <c r="A135" s="1" t="s">
        <v>33</v>
      </c>
      <c r="B135" s="3">
        <v>351.73402000000004</v>
      </c>
      <c r="C135" s="3">
        <v>317526.850347719</v>
      </c>
      <c r="D135" s="5">
        <f t="shared" si="77"/>
        <v>351.73402000000004</v>
      </c>
      <c r="E135" s="3">
        <v>45.84721333612234</v>
      </c>
      <c r="F135" s="3">
        <v>45851.04224453642</v>
      </c>
      <c r="G135" s="5">
        <f t="shared" si="78"/>
        <v>45.84721333612234</v>
      </c>
      <c r="H135" s="3">
        <v>31.213096963423</v>
      </c>
      <c r="I135" s="3">
        <v>31.4267</v>
      </c>
      <c r="J135" s="5">
        <f t="shared" si="79"/>
        <v>31.213096963423</v>
      </c>
      <c r="K135" s="3">
        <v>1.1398659570822063</v>
      </c>
      <c r="L135" s="3">
        <v>40304.01563373515</v>
      </c>
      <c r="M135" s="5">
        <f t="shared" si="80"/>
        <v>1.1398659570822063</v>
      </c>
      <c r="N135" s="3">
        <v>1.0073144960072302</v>
      </c>
      <c r="O135" s="3">
        <v>1.0959455592318121</v>
      </c>
      <c r="P135" s="5">
        <f t="shared" si="81"/>
        <v>1.0073144960072302</v>
      </c>
      <c r="Q135" s="3">
        <v>205.5885078833037</v>
      </c>
      <c r="R135" s="3">
        <v>340725.64391317</v>
      </c>
      <c r="S135" s="5">
        <f t="shared" si="82"/>
        <v>205.5885078833037</v>
      </c>
      <c r="T135" s="3">
        <v>115983.37</v>
      </c>
      <c r="U135" s="3">
        <v>114860.97</v>
      </c>
      <c r="V135" s="5">
        <f t="shared" si="83"/>
        <v>115983.37</v>
      </c>
      <c r="W135" s="3">
        <v>136828.53</v>
      </c>
      <c r="X135" s="3">
        <v>135688.5</v>
      </c>
      <c r="Y135" s="5">
        <f t="shared" si="84"/>
        <v>136828.53</v>
      </c>
      <c r="Z135" s="3">
        <v>1.058739663289863</v>
      </c>
      <c r="AA135" s="3">
        <v>1.1502546807277516</v>
      </c>
      <c r="AB135" s="5">
        <f t="shared" si="85"/>
        <v>1.058739663289863</v>
      </c>
      <c r="AC135" s="3">
        <v>1008.96101</v>
      </c>
      <c r="AD135" s="3">
        <v>923668.29101819</v>
      </c>
      <c r="AE135" s="5">
        <f t="shared" si="86"/>
        <v>1008.96101</v>
      </c>
      <c r="AF135" s="3">
        <v>149456.40399999998</v>
      </c>
      <c r="AG135" s="3">
        <v>148403.83897644072</v>
      </c>
      <c r="AH135" s="5">
        <f t="shared" si="87"/>
        <v>149456.40399999998</v>
      </c>
      <c r="AI135" s="3">
        <v>98.73672175619981</v>
      </c>
      <c r="AJ135" s="3">
        <v>1.1436779774038557</v>
      </c>
      <c r="AK135" s="5">
        <f t="shared" si="88"/>
        <v>98.73672175619981</v>
      </c>
      <c r="AL135" s="3">
        <v>98.19803144818503</v>
      </c>
      <c r="AM135" s="3">
        <v>1.1436779774038557</v>
      </c>
      <c r="AN135" s="5">
        <f t="shared" si="89"/>
        <v>98.19803144818503</v>
      </c>
      <c r="AO135" s="3">
        <v>0.41522580473565984</v>
      </c>
      <c r="AP135" s="3">
        <v>1.028778683292839</v>
      </c>
      <c r="AQ135" s="5">
        <f t="shared" si="90"/>
        <v>0.41522580473565984</v>
      </c>
      <c r="AR135" s="3">
        <v>0.1525907507943256</v>
      </c>
      <c r="AS135" s="3">
        <v>1.028778683292839</v>
      </c>
      <c r="AT135" s="5">
        <f t="shared" si="91"/>
        <v>0.1525907507943256</v>
      </c>
      <c r="AU135" s="3">
        <v>1.0626544001167062</v>
      </c>
      <c r="AV135" s="3">
        <v>1.1502546807277516</v>
      </c>
      <c r="AW135" s="5">
        <f t="shared" si="92"/>
        <v>1.0626544001167062</v>
      </c>
      <c r="AX135" s="3">
        <v>1360.716230828382</v>
      </c>
      <c r="AY135" s="3">
        <v>923668.29101819</v>
      </c>
      <c r="AZ135" s="5">
        <f t="shared" si="93"/>
        <v>1360.716230828382</v>
      </c>
      <c r="BA135" s="3">
        <v>211.4066878794889</v>
      </c>
      <c r="BB135" s="3">
        <v>290563.1502873645</v>
      </c>
      <c r="BC135" s="5">
        <f t="shared" si="94"/>
        <v>211.4066878794889</v>
      </c>
      <c r="BD135" s="3">
        <v>4.1527666666666665</v>
      </c>
      <c r="BE135" s="3">
        <v>4.157871</v>
      </c>
      <c r="BF135" s="5">
        <f t="shared" si="95"/>
        <v>4.1527666666666665</v>
      </c>
      <c r="BG135" s="3">
        <v>2.683</v>
      </c>
      <c r="BH135" s="3">
        <v>2.688172</v>
      </c>
      <c r="BI135" s="5">
        <f t="shared" si="96"/>
        <v>2.683</v>
      </c>
      <c r="BJ135" s="3">
        <v>1.0367731027329532</v>
      </c>
      <c r="BK135" s="3">
        <v>1.0959455592318121</v>
      </c>
      <c r="BL135" s="5">
        <f t="shared" si="97"/>
        <v>1.0367731027329532</v>
      </c>
      <c r="BM135" s="3">
        <v>360.46428000000003</v>
      </c>
      <c r="BN135" s="3">
        <v>340725.64391317</v>
      </c>
      <c r="BO135" s="5">
        <f t="shared" si="98"/>
        <v>360.46428000000003</v>
      </c>
      <c r="BP135" s="3">
        <v>1744.49542</v>
      </c>
      <c r="BQ135" s="3">
        <v>1616706.60211798</v>
      </c>
      <c r="BR135" s="5">
        <f t="shared" si="99"/>
        <v>1744.49542</v>
      </c>
      <c r="BS135" s="3">
        <v>907.33845</v>
      </c>
      <c r="BT135" s="3">
        <v>903857.055988456</v>
      </c>
      <c r="BU135" s="5">
        <f t="shared" si="100"/>
        <v>907.33845</v>
      </c>
      <c r="BV135" s="3">
        <v>695.931762120511</v>
      </c>
      <c r="BW135" s="3">
        <v>765119.359357487</v>
      </c>
      <c r="BX135" s="5">
        <f t="shared" si="101"/>
        <v>695.931762120511</v>
      </c>
      <c r="BY135" s="3">
        <v>1.0662109606317811</v>
      </c>
      <c r="BZ135" s="3">
        <v>1.1430240192589947</v>
      </c>
      <c r="CA135" s="5">
        <f t="shared" si="102"/>
        <v>1.0662109606317811</v>
      </c>
      <c r="CB135" s="3">
        <v>1565.5882199999999</v>
      </c>
      <c r="CC135" s="3">
        <v>1616706.60211798</v>
      </c>
      <c r="CD135" s="5">
        <f t="shared" si="103"/>
        <v>1565.5882199999999</v>
      </c>
      <c r="CE135" s="3">
        <v>8.449209041587807</v>
      </c>
      <c r="CF135" s="3">
        <v>0.085680660717</v>
      </c>
      <c r="CG135" s="5">
        <f t="shared" si="104"/>
        <v>8.449209041587807</v>
      </c>
      <c r="CH135" s="3">
        <v>8.646462</v>
      </c>
      <c r="CI135" s="3">
        <v>0.085680660717</v>
      </c>
      <c r="CJ135" s="5">
        <f t="shared" si="105"/>
        <v>8.646462</v>
      </c>
      <c r="CK135" s="3">
        <v>0.9478475141420366</v>
      </c>
      <c r="CL135" s="3">
        <v>1.0825013527229506</v>
      </c>
      <c r="CM135" s="5">
        <f t="shared" si="106"/>
        <v>0.9478475141420366</v>
      </c>
      <c r="CN135" s="3">
        <v>0.9133851313855823</v>
      </c>
      <c r="CO135" s="3">
        <v>1.0825013527229506</v>
      </c>
      <c r="CP135" s="5">
        <f t="shared" si="107"/>
        <v>0.9133851313855823</v>
      </c>
      <c r="CQ135" s="3">
        <v>326.3913410021702</v>
      </c>
      <c r="CR135" s="3">
        <v>582003.287714868</v>
      </c>
      <c r="CS135" s="5">
        <f t="shared" si="108"/>
        <v>326.3913410021702</v>
      </c>
      <c r="CT135" s="3">
        <v>207.68912142090866</v>
      </c>
      <c r="CU135" s="3">
        <v>582003.287714868</v>
      </c>
      <c r="CV135" s="5">
        <f t="shared" si="109"/>
        <v>207.68912142090866</v>
      </c>
      <c r="CW135" s="3">
        <v>0.9905640306398201</v>
      </c>
      <c r="CX135" s="3">
        <v>1.0762648129700003</v>
      </c>
      <c r="CY135" s="5">
        <f t="shared" si="110"/>
        <v>0.9905640306398201</v>
      </c>
      <c r="CZ135" s="3">
        <v>0.9772400268043827</v>
      </c>
      <c r="DA135" s="3">
        <v>1.0762648129700003</v>
      </c>
      <c r="DB135" s="5">
        <f t="shared" si="111"/>
        <v>0.9772400268043827</v>
      </c>
      <c r="DC135" s="3">
        <v>342.93128025956935</v>
      </c>
      <c r="DD135" s="3">
        <v>613101.362467935</v>
      </c>
      <c r="DE135" s="5">
        <f t="shared" si="112"/>
        <v>342.93128025956935</v>
      </c>
      <c r="DF135" s="3">
        <v>261.81126866348427</v>
      </c>
      <c r="DG135" s="4">
        <v>613101.362467935</v>
      </c>
      <c r="DH135" s="5">
        <f t="shared" si="113"/>
        <v>261.81126866348427</v>
      </c>
      <c r="DI135" s="4">
        <v>1.0731</v>
      </c>
      <c r="DJ135" s="4">
        <v>1.0731380952377716</v>
      </c>
      <c r="DK135" s="5">
        <f t="shared" si="114"/>
        <v>1.0731</v>
      </c>
    </row>
    <row r="136" spans="1:115" ht="12">
      <c r="A136" s="1" t="s">
        <v>34</v>
      </c>
      <c r="B136" s="3">
        <v>354.02657</v>
      </c>
      <c r="C136" s="3">
        <v>318972.810122817</v>
      </c>
      <c r="D136" s="5">
        <f t="shared" si="77"/>
        <v>354.02657</v>
      </c>
      <c r="E136" s="3">
        <v>46.45197179378981</v>
      </c>
      <c r="F136" s="3">
        <v>47340.43209733935</v>
      </c>
      <c r="G136" s="5">
        <f t="shared" si="78"/>
        <v>46.45197179378981</v>
      </c>
      <c r="H136" s="3">
        <v>26.088968253968332</v>
      </c>
      <c r="I136" s="3">
        <v>26.1267</v>
      </c>
      <c r="J136" s="5">
        <f t="shared" si="79"/>
        <v>26.088968253968332</v>
      </c>
      <c r="K136" s="3">
        <v>1.1386837686918583</v>
      </c>
      <c r="L136" s="3">
        <v>39636.18399002866</v>
      </c>
      <c r="M136" s="5">
        <f t="shared" si="80"/>
        <v>1.1386837686918583</v>
      </c>
      <c r="N136" s="3">
        <v>1.0032489453475928</v>
      </c>
      <c r="O136" s="3">
        <v>1.0990905226618117</v>
      </c>
      <c r="P136" s="5">
        <f t="shared" si="81"/>
        <v>1.0032489453475928</v>
      </c>
      <c r="Q136" s="3">
        <v>205.76171127564388</v>
      </c>
      <c r="R136" s="3">
        <v>340759.480370882</v>
      </c>
      <c r="S136" s="5">
        <f t="shared" si="82"/>
        <v>205.76171127564388</v>
      </c>
      <c r="T136" s="3">
        <v>116169.78</v>
      </c>
      <c r="U136" s="3">
        <v>115060.63</v>
      </c>
      <c r="V136" s="5">
        <f t="shared" si="83"/>
        <v>116169.78</v>
      </c>
      <c r="W136" s="3">
        <v>137095.04</v>
      </c>
      <c r="X136" s="3">
        <v>135922.12</v>
      </c>
      <c r="Y136" s="5">
        <f t="shared" si="84"/>
        <v>137095.04</v>
      </c>
      <c r="Z136" s="3">
        <v>1.0605127648654045</v>
      </c>
      <c r="AA136" s="3">
        <v>1.152116875199751</v>
      </c>
      <c r="AB136" s="5">
        <f t="shared" si="85"/>
        <v>1.0605127648654045</v>
      </c>
      <c r="AC136" s="3">
        <v>1011.8653499999999</v>
      </c>
      <c r="AD136" s="3">
        <v>926500.917004738</v>
      </c>
      <c r="AE136" s="5">
        <f t="shared" si="86"/>
        <v>1011.8653499999999</v>
      </c>
      <c r="AF136" s="3">
        <v>149740.716</v>
      </c>
      <c r="AG136" s="3">
        <v>148816.60014728253</v>
      </c>
      <c r="AH136" s="5">
        <f t="shared" si="87"/>
        <v>149740.716</v>
      </c>
      <c r="AI136" s="3">
        <v>98.6272588135075</v>
      </c>
      <c r="AJ136" s="3">
        <v>1.1013954409345212</v>
      </c>
      <c r="AK136" s="5">
        <f t="shared" si="88"/>
        <v>98.6272588135075</v>
      </c>
      <c r="AL136" s="3">
        <v>98.11872819029954</v>
      </c>
      <c r="AM136" s="3">
        <v>1.1013954409345212</v>
      </c>
      <c r="AN136" s="5">
        <f t="shared" si="89"/>
        <v>98.11872819029954</v>
      </c>
      <c r="AO136" s="3">
        <v>0.39812194967944275</v>
      </c>
      <c r="AP136" s="3">
        <v>0.9860431140508279</v>
      </c>
      <c r="AQ136" s="5">
        <f t="shared" si="90"/>
        <v>0.39812194967944275</v>
      </c>
      <c r="AR136" s="3">
        <v>0.1457326732504177</v>
      </c>
      <c r="AS136" s="3">
        <v>0.9860431140508279</v>
      </c>
      <c r="AT136" s="5">
        <f t="shared" si="91"/>
        <v>0.1457326732504177</v>
      </c>
      <c r="AU136" s="3">
        <v>1.0653408646805544</v>
      </c>
      <c r="AV136" s="3">
        <v>1.152116875199751</v>
      </c>
      <c r="AW136" s="5">
        <f t="shared" si="92"/>
        <v>1.0653408646805544</v>
      </c>
      <c r="AX136" s="3">
        <v>1365.9279562474494</v>
      </c>
      <c r="AY136" s="3">
        <v>926500.917004738</v>
      </c>
      <c r="AZ136" s="5">
        <f t="shared" si="93"/>
        <v>1365.9279562474494</v>
      </c>
      <c r="BA136" s="3">
        <v>212.99601633348163</v>
      </c>
      <c r="BB136" s="3">
        <v>292965.4697922649</v>
      </c>
      <c r="BC136" s="5">
        <f t="shared" si="94"/>
        <v>212.99601633348163</v>
      </c>
      <c r="BD136" s="3">
        <v>3.9569666666666667</v>
      </c>
      <c r="BE136" s="3">
        <v>3.960556</v>
      </c>
      <c r="BF136" s="5">
        <f t="shared" si="95"/>
        <v>3.9569666666666667</v>
      </c>
      <c r="BG136" s="3">
        <v>2.3619999999999997</v>
      </c>
      <c r="BH136" s="3">
        <v>2.367831</v>
      </c>
      <c r="BI136" s="5">
        <f t="shared" si="96"/>
        <v>2.3619999999999997</v>
      </c>
      <c r="BJ136" s="3">
        <v>1.0375158986495086</v>
      </c>
      <c r="BK136" s="3">
        <v>1.0990905226618117</v>
      </c>
      <c r="BL136" s="5">
        <f t="shared" si="97"/>
        <v>1.0375158986495086</v>
      </c>
      <c r="BM136" s="3">
        <v>362.2163</v>
      </c>
      <c r="BN136" s="3">
        <v>340759.480370882</v>
      </c>
      <c r="BO136" s="5">
        <f t="shared" si="98"/>
        <v>362.2163</v>
      </c>
      <c r="BP136" s="3">
        <v>1744.9383400000002</v>
      </c>
      <c r="BQ136" s="3">
        <v>1615447.50760162</v>
      </c>
      <c r="BR136" s="5">
        <f t="shared" si="99"/>
        <v>1744.9383400000002</v>
      </c>
      <c r="BS136" s="3">
        <v>913.09776</v>
      </c>
      <c r="BT136" s="3">
        <v>909782.538750981</v>
      </c>
      <c r="BU136" s="5">
        <f t="shared" si="100"/>
        <v>913.09776</v>
      </c>
      <c r="BV136" s="3">
        <v>700.1017436665184</v>
      </c>
      <c r="BW136" s="3">
        <v>770148.0235276443</v>
      </c>
      <c r="BX136" s="5">
        <f t="shared" si="101"/>
        <v>700.1017436665184</v>
      </c>
      <c r="BY136" s="3">
        <v>1.0722074618313013</v>
      </c>
      <c r="BZ136" s="3">
        <v>1.1503124732599947</v>
      </c>
      <c r="CA136" s="5">
        <f t="shared" si="102"/>
        <v>1.0722074618313013</v>
      </c>
      <c r="CB136" s="3">
        <v>1564.02437</v>
      </c>
      <c r="CC136" s="3">
        <v>1615447.50760162</v>
      </c>
      <c r="CD136" s="5">
        <f t="shared" si="103"/>
        <v>1564.02437</v>
      </c>
      <c r="CE136" s="3">
        <v>8.445041761387063</v>
      </c>
      <c r="CF136" s="3">
        <v>0.086646786276</v>
      </c>
      <c r="CG136" s="5">
        <f t="shared" si="104"/>
        <v>8.445041761387063</v>
      </c>
      <c r="CH136" s="3">
        <v>8.635113</v>
      </c>
      <c r="CI136" s="3">
        <v>0.086646786276</v>
      </c>
      <c r="CJ136" s="5">
        <f t="shared" si="105"/>
        <v>8.635113</v>
      </c>
      <c r="CK136" s="3">
        <v>0.9174298038850222</v>
      </c>
      <c r="CL136" s="3">
        <v>1.0609308972809515</v>
      </c>
      <c r="CM136" s="5">
        <f t="shared" si="106"/>
        <v>0.9174298038850222</v>
      </c>
      <c r="CN136" s="3">
        <v>0.9057123010741363</v>
      </c>
      <c r="CO136" s="3">
        <v>1.0609308972809515</v>
      </c>
      <c r="CP136" s="5">
        <f t="shared" si="107"/>
        <v>0.9057123010741363</v>
      </c>
      <c r="CQ136" s="3">
        <v>322.37946113491137</v>
      </c>
      <c r="CR136" s="3">
        <v>577982.854653361</v>
      </c>
      <c r="CS136" s="5">
        <f t="shared" si="108"/>
        <v>322.37946113491137</v>
      </c>
      <c r="CT136" s="3">
        <v>205.0388397787258</v>
      </c>
      <c r="CU136" s="3">
        <v>577982.854653361</v>
      </c>
      <c r="CV136" s="5">
        <f t="shared" si="109"/>
        <v>205.0388397787258</v>
      </c>
      <c r="CW136" s="3">
        <v>0.9740151400499952</v>
      </c>
      <c r="CX136" s="3">
        <v>1.0651227215620003</v>
      </c>
      <c r="CY136" s="5">
        <f t="shared" si="110"/>
        <v>0.9740151400499952</v>
      </c>
      <c r="CZ136" s="3">
        <v>0.9550432030240043</v>
      </c>
      <c r="DA136" s="3">
        <v>1.0651227215620003</v>
      </c>
      <c r="DB136" s="5">
        <f t="shared" si="111"/>
        <v>0.9550432030240043</v>
      </c>
      <c r="DC136" s="3">
        <v>339.9237570255492</v>
      </c>
      <c r="DD136" s="3">
        <v>607742.16746446</v>
      </c>
      <c r="DE136" s="5">
        <f t="shared" si="112"/>
        <v>339.9237570255492</v>
      </c>
      <c r="DF136" s="3">
        <v>260.47492408498755</v>
      </c>
      <c r="DG136" s="4">
        <v>607742.16746446</v>
      </c>
      <c r="DH136" s="5">
        <f t="shared" si="113"/>
        <v>260.47492408498755</v>
      </c>
      <c r="DI136" s="4">
        <v>1.1372</v>
      </c>
      <c r="DJ136" s="4">
        <v>1.1372403225802097</v>
      </c>
      <c r="DK136" s="5">
        <f t="shared" si="114"/>
        <v>1.1372</v>
      </c>
    </row>
    <row r="137" spans="1:115" ht="12">
      <c r="A137" s="1" t="s">
        <v>35</v>
      </c>
      <c r="B137" s="3">
        <v>356.01303</v>
      </c>
      <c r="C137" s="3">
        <v>321155.291434195</v>
      </c>
      <c r="D137" s="5">
        <f t="shared" si="77"/>
        <v>356.01303</v>
      </c>
      <c r="E137" s="3">
        <v>48.38671953500265</v>
      </c>
      <c r="F137" s="3">
        <v>48328.18762631614</v>
      </c>
      <c r="G137" s="5">
        <f t="shared" si="78"/>
        <v>48.38671953500265</v>
      </c>
      <c r="H137" s="3">
        <v>28.422033063554665</v>
      </c>
      <c r="I137" s="3">
        <v>28.4433</v>
      </c>
      <c r="J137" s="5">
        <f t="shared" si="79"/>
        <v>28.422033063554665</v>
      </c>
      <c r="K137" s="3">
        <v>1.1725375823147128</v>
      </c>
      <c r="L137" s="3">
        <v>39962.68132125884</v>
      </c>
      <c r="M137" s="5">
        <f t="shared" si="80"/>
        <v>1.1725375823147128</v>
      </c>
      <c r="N137" s="3">
        <v>1.001638233294139</v>
      </c>
      <c r="O137" s="3">
        <v>1.101937291230811</v>
      </c>
      <c r="P137" s="5">
        <f t="shared" si="81"/>
        <v>1.001638233294139</v>
      </c>
      <c r="Q137" s="3">
        <v>206.68838972659339</v>
      </c>
      <c r="R137" s="3">
        <v>342273.974971386</v>
      </c>
      <c r="S137" s="5">
        <f t="shared" si="82"/>
        <v>206.68838972659339</v>
      </c>
      <c r="T137" s="3">
        <v>116394.97</v>
      </c>
      <c r="U137" s="3">
        <v>115266.21</v>
      </c>
      <c r="V137" s="5">
        <f t="shared" si="83"/>
        <v>116394.97</v>
      </c>
      <c r="W137" s="3">
        <v>137492.28</v>
      </c>
      <c r="X137" s="3">
        <v>136273.72</v>
      </c>
      <c r="Y137" s="5">
        <f t="shared" si="84"/>
        <v>137492.28</v>
      </c>
      <c r="Z137" s="3">
        <v>1.0659340831021318</v>
      </c>
      <c r="AA137" s="3">
        <v>1.1586901448607498</v>
      </c>
      <c r="AB137" s="5">
        <f t="shared" si="85"/>
        <v>1.0659340831021318</v>
      </c>
      <c r="AC137" s="3">
        <v>1017.73418</v>
      </c>
      <c r="AD137" s="3">
        <v>930385.049215605</v>
      </c>
      <c r="AE137" s="5">
        <f t="shared" si="86"/>
        <v>1017.73418</v>
      </c>
      <c r="AF137" s="3">
        <v>150187.223</v>
      </c>
      <c r="AG137" s="3">
        <v>149240.19486203263</v>
      </c>
      <c r="AH137" s="5">
        <f t="shared" si="87"/>
        <v>150187.223</v>
      </c>
      <c r="AI137" s="3">
        <v>99.37436672329984</v>
      </c>
      <c r="AJ137" s="3">
        <v>1.1108822291242484</v>
      </c>
      <c r="AK137" s="5">
        <f t="shared" si="88"/>
        <v>99.37436672329984</v>
      </c>
      <c r="AL137" s="3">
        <v>98.73197256044446</v>
      </c>
      <c r="AM137" s="3">
        <v>1.1108822291242484</v>
      </c>
      <c r="AN137" s="5">
        <f t="shared" si="89"/>
        <v>98.73197256044446</v>
      </c>
      <c r="AO137" s="3">
        <v>0.4021981813595303</v>
      </c>
      <c r="AP137" s="3">
        <v>0.9907573236332131</v>
      </c>
      <c r="AQ137" s="5">
        <f t="shared" si="90"/>
        <v>0.4021981813595303</v>
      </c>
      <c r="AR137" s="3">
        <v>0.14832025497924625</v>
      </c>
      <c r="AS137" s="3">
        <v>0.9907573236332131</v>
      </c>
      <c r="AT137" s="5">
        <f t="shared" si="91"/>
        <v>0.14832025497924625</v>
      </c>
      <c r="AU137" s="3">
        <v>1.0732211274064143</v>
      </c>
      <c r="AV137" s="3">
        <v>1.1586901448607498</v>
      </c>
      <c r="AW137" s="5">
        <f t="shared" si="92"/>
        <v>1.0732211274064143</v>
      </c>
      <c r="AX137" s="3">
        <v>1373.7826831298253</v>
      </c>
      <c r="AY137" s="3">
        <v>930385.049215605</v>
      </c>
      <c r="AZ137" s="5">
        <f t="shared" si="93"/>
        <v>1373.7826831298253</v>
      </c>
      <c r="BA137" s="3">
        <v>216.56451991956203</v>
      </c>
      <c r="BB137" s="3">
        <v>296339.0994045356</v>
      </c>
      <c r="BC137" s="5">
        <f t="shared" si="94"/>
        <v>216.56451991956203</v>
      </c>
      <c r="BD137" s="3">
        <v>4.166366666666666</v>
      </c>
      <c r="BE137" s="3">
        <v>4.164238</v>
      </c>
      <c r="BF137" s="5">
        <f t="shared" si="95"/>
        <v>4.166366666666666</v>
      </c>
      <c r="BG137" s="3">
        <v>2.139</v>
      </c>
      <c r="BH137" s="3">
        <v>2.139106</v>
      </c>
      <c r="BI137" s="5">
        <f t="shared" si="96"/>
        <v>2.139</v>
      </c>
      <c r="BJ137" s="3">
        <v>1.0387561303706603</v>
      </c>
      <c r="BK137" s="3">
        <v>1.101937291230811</v>
      </c>
      <c r="BL137" s="5">
        <f t="shared" si="97"/>
        <v>1.0387561303706603</v>
      </c>
      <c r="BM137" s="3">
        <v>365.69363</v>
      </c>
      <c r="BN137" s="3">
        <v>342273.974971386</v>
      </c>
      <c r="BO137" s="5">
        <f t="shared" si="98"/>
        <v>365.69363</v>
      </c>
      <c r="BP137" s="3">
        <v>1754.04629</v>
      </c>
      <c r="BQ137" s="3">
        <v>1623957.02315152</v>
      </c>
      <c r="BR137" s="5">
        <f t="shared" si="99"/>
        <v>1754.04629</v>
      </c>
      <c r="BS137" s="3">
        <v>924.68197</v>
      </c>
      <c r="BT137" s="3">
        <v>920766.760503863</v>
      </c>
      <c r="BU137" s="5">
        <f t="shared" si="100"/>
        <v>924.68197</v>
      </c>
      <c r="BV137" s="3">
        <v>708.117450080438</v>
      </c>
      <c r="BW137" s="3">
        <v>778824.3747749602</v>
      </c>
      <c r="BX137" s="5">
        <f t="shared" si="101"/>
        <v>708.117450080438</v>
      </c>
      <c r="BY137" s="3">
        <v>1.0798038825275458</v>
      </c>
      <c r="BZ137" s="3">
        <v>1.1598065324769944</v>
      </c>
      <c r="CA137" s="5">
        <f t="shared" si="102"/>
        <v>1.0798038825275458</v>
      </c>
      <c r="CB137" s="3">
        <v>1573.5058999999999</v>
      </c>
      <c r="CC137" s="3">
        <v>1623957.02315152</v>
      </c>
      <c r="CD137" s="5">
        <f t="shared" si="103"/>
        <v>1573.5058999999999</v>
      </c>
      <c r="CE137" s="3">
        <v>8.452738353115432</v>
      </c>
      <c r="CF137" s="3">
        <v>0.086883261403</v>
      </c>
      <c r="CG137" s="5">
        <f t="shared" si="104"/>
        <v>8.452738353115432</v>
      </c>
      <c r="CH137" s="3">
        <v>8.645991</v>
      </c>
      <c r="CI137" s="3">
        <v>0.086883261403</v>
      </c>
      <c r="CJ137" s="5">
        <f t="shared" si="105"/>
        <v>8.645991</v>
      </c>
      <c r="CK137" s="3">
        <v>0.9102364242913022</v>
      </c>
      <c r="CL137" s="3">
        <v>1.054437434984952</v>
      </c>
      <c r="CM137" s="5">
        <f t="shared" si="106"/>
        <v>0.9102364242913022</v>
      </c>
      <c r="CN137" s="3">
        <v>0.8902410791482118</v>
      </c>
      <c r="CO137" s="3">
        <v>1.054437434984952</v>
      </c>
      <c r="CP137" s="5">
        <f t="shared" si="107"/>
        <v>0.8902410791482118</v>
      </c>
      <c r="CQ137" s="3">
        <v>320.49491831926883</v>
      </c>
      <c r="CR137" s="3">
        <v>582013.347425734</v>
      </c>
      <c r="CS137" s="5">
        <f t="shared" si="108"/>
        <v>320.49491831926883</v>
      </c>
      <c r="CT137" s="3">
        <v>202.3298200454567</v>
      </c>
      <c r="CU137" s="3">
        <v>582013.347425734</v>
      </c>
      <c r="CV137" s="5">
        <f t="shared" si="109"/>
        <v>202.3298200454567</v>
      </c>
      <c r="CW137" s="3">
        <v>0.9738743584890458</v>
      </c>
      <c r="CX137" s="3">
        <v>1.0641862665770003</v>
      </c>
      <c r="CY137" s="5">
        <f t="shared" si="110"/>
        <v>0.9738743584890458</v>
      </c>
      <c r="CZ137" s="3">
        <v>0.9534888047214315</v>
      </c>
      <c r="DA137" s="3">
        <v>1.0641862665770003</v>
      </c>
      <c r="DB137" s="5">
        <f t="shared" si="111"/>
        <v>0.9534888047214315</v>
      </c>
      <c r="DC137" s="3">
        <v>344.86481292673034</v>
      </c>
      <c r="DD137" s="3">
        <v>620765.592022358</v>
      </c>
      <c r="DE137" s="5">
        <f t="shared" si="112"/>
        <v>344.86481292673034</v>
      </c>
      <c r="DF137" s="3">
        <v>265.6379224034301</v>
      </c>
      <c r="DG137" s="4">
        <v>620765.592022358</v>
      </c>
      <c r="DH137" s="5">
        <f t="shared" si="113"/>
        <v>265.6379224034301</v>
      </c>
      <c r="DI137" s="4">
        <v>1.1248</v>
      </c>
      <c r="DJ137" s="4">
        <v>1.1247606060601614</v>
      </c>
      <c r="DK137" s="5">
        <f t="shared" si="114"/>
        <v>1.1248</v>
      </c>
    </row>
    <row r="138" spans="1:115" ht="12">
      <c r="A138" s="1" t="s">
        <v>36</v>
      </c>
      <c r="B138" s="3">
        <v>357.8797</v>
      </c>
      <c r="C138" s="3">
        <v>322695.386155695</v>
      </c>
      <c r="D138" s="5">
        <f t="shared" si="77"/>
        <v>357.8797</v>
      </c>
      <c r="E138" s="3">
        <v>48.781878229450186</v>
      </c>
      <c r="F138" s="3">
        <v>48765.97699898818</v>
      </c>
      <c r="G138" s="5">
        <f t="shared" si="78"/>
        <v>48.781878229450186</v>
      </c>
      <c r="H138" s="3">
        <v>29.375876811594328</v>
      </c>
      <c r="I138" s="3">
        <v>29.4133</v>
      </c>
      <c r="J138" s="5">
        <f t="shared" si="79"/>
        <v>29.375876811594328</v>
      </c>
      <c r="K138" s="3">
        <v>1.2185145319080606</v>
      </c>
      <c r="L138" s="3">
        <v>40022.84234119383</v>
      </c>
      <c r="M138" s="5">
        <f t="shared" si="80"/>
        <v>1.2185145319080606</v>
      </c>
      <c r="N138" s="3">
        <v>1.0035255826915146</v>
      </c>
      <c r="O138" s="3">
        <v>1.1045711565178107</v>
      </c>
      <c r="P138" s="5">
        <f t="shared" si="81"/>
        <v>1.0035255826915146</v>
      </c>
      <c r="Q138" s="3">
        <v>207.46343264290022</v>
      </c>
      <c r="R138" s="3">
        <v>344073.885171609</v>
      </c>
      <c r="S138" s="5">
        <f t="shared" si="82"/>
        <v>207.46343264290022</v>
      </c>
      <c r="T138" s="3">
        <v>116759.64</v>
      </c>
      <c r="U138" s="3">
        <v>115631.2</v>
      </c>
      <c r="V138" s="5">
        <f t="shared" si="83"/>
        <v>116759.64</v>
      </c>
      <c r="W138" s="3">
        <v>137886.55</v>
      </c>
      <c r="X138" s="3">
        <v>136673.3</v>
      </c>
      <c r="Y138" s="5">
        <f t="shared" si="84"/>
        <v>137886.55</v>
      </c>
      <c r="Z138" s="3">
        <v>1.0714473364967267</v>
      </c>
      <c r="AA138" s="3">
        <v>1.1641078905277482</v>
      </c>
      <c r="AB138" s="5">
        <f t="shared" si="85"/>
        <v>1.0714473364967267</v>
      </c>
      <c r="AC138" s="3">
        <v>1017.6203</v>
      </c>
      <c r="AD138" s="3">
        <v>931811.696580248</v>
      </c>
      <c r="AE138" s="5">
        <f t="shared" si="86"/>
        <v>1017.6203</v>
      </c>
      <c r="AF138" s="3">
        <v>150704.934</v>
      </c>
      <c r="AG138" s="3">
        <v>149785.80434140092</v>
      </c>
      <c r="AH138" s="5">
        <f t="shared" si="87"/>
        <v>150704.934</v>
      </c>
      <c r="AI138" s="3">
        <v>98.27343306354567</v>
      </c>
      <c r="AJ138" s="3">
        <v>1.091108539172319</v>
      </c>
      <c r="AK138" s="5">
        <f t="shared" si="88"/>
        <v>98.27343306354567</v>
      </c>
      <c r="AL138" s="3">
        <v>97.19762824983931</v>
      </c>
      <c r="AM138" s="3">
        <v>1.091108539172319</v>
      </c>
      <c r="AN138" s="5">
        <f t="shared" si="89"/>
        <v>97.19762824983931</v>
      </c>
      <c r="AO138" s="3">
        <v>0.3949578539793639</v>
      </c>
      <c r="AP138" s="3">
        <v>0.9712313621507356</v>
      </c>
      <c r="AQ138" s="5">
        <f t="shared" si="90"/>
        <v>0.3949578539793639</v>
      </c>
      <c r="AR138" s="3">
        <v>0.14518876645243728</v>
      </c>
      <c r="AS138" s="3">
        <v>0.9712313621507356</v>
      </c>
      <c r="AT138" s="5">
        <f t="shared" si="91"/>
        <v>0.14518876645243728</v>
      </c>
      <c r="AU138" s="3">
        <v>1.075767511099472</v>
      </c>
      <c r="AV138" s="3">
        <v>1.1641078905277482</v>
      </c>
      <c r="AW138" s="5">
        <f t="shared" si="92"/>
        <v>1.075767511099472</v>
      </c>
      <c r="AX138" s="3">
        <v>1375.5574738333685</v>
      </c>
      <c r="AY138" s="3">
        <v>931811.696580248</v>
      </c>
      <c r="AZ138" s="5">
        <f t="shared" si="93"/>
        <v>1375.5574738333685</v>
      </c>
      <c r="BA138" s="3">
        <v>211.95294418000617</v>
      </c>
      <c r="BB138" s="3">
        <v>298283.61865466204</v>
      </c>
      <c r="BC138" s="5">
        <f t="shared" si="94"/>
        <v>211.95294418000617</v>
      </c>
      <c r="BD138" s="3">
        <v>4.367299999999999</v>
      </c>
      <c r="BE138" s="3">
        <v>4.364097</v>
      </c>
      <c r="BF138" s="5">
        <f t="shared" si="95"/>
        <v>4.367299999999999</v>
      </c>
      <c r="BG138" s="3">
        <v>2.1496666666666666</v>
      </c>
      <c r="BH138" s="3">
        <v>2.149091</v>
      </c>
      <c r="BI138" s="5">
        <f t="shared" si="96"/>
        <v>2.1496666666666666</v>
      </c>
      <c r="BJ138" s="3">
        <v>1.0441484583862908</v>
      </c>
      <c r="BK138" s="3">
        <v>1.1045711565178107</v>
      </c>
      <c r="BL138" s="5">
        <f t="shared" si="97"/>
        <v>1.0441484583862908</v>
      </c>
      <c r="BM138" s="3">
        <v>366.95347</v>
      </c>
      <c r="BN138" s="3">
        <v>344073.885171609</v>
      </c>
      <c r="BO138" s="5">
        <f t="shared" si="98"/>
        <v>366.95347</v>
      </c>
      <c r="BP138" s="3">
        <v>1764.66424</v>
      </c>
      <c r="BQ138" s="3">
        <v>1631955.02166804</v>
      </c>
      <c r="BR138" s="5">
        <f t="shared" si="99"/>
        <v>1764.66424</v>
      </c>
      <c r="BS138" s="3">
        <v>927.66189</v>
      </c>
      <c r="BT138" s="3">
        <v>923597.343262351</v>
      </c>
      <c r="BU138" s="5">
        <f t="shared" si="100"/>
        <v>927.66189</v>
      </c>
      <c r="BV138" s="3">
        <v>715.7089458199938</v>
      </c>
      <c r="BW138" s="3">
        <v>781401.1157866062</v>
      </c>
      <c r="BX138" s="5">
        <f t="shared" si="101"/>
        <v>715.7089458199938</v>
      </c>
      <c r="BY138" s="3">
        <v>1.0819196621793548</v>
      </c>
      <c r="BZ138" s="3">
        <v>1.1634307563849946</v>
      </c>
      <c r="CA138" s="5">
        <f t="shared" si="102"/>
        <v>1.0819196621793548</v>
      </c>
      <c r="CB138" s="3">
        <v>1583.23065</v>
      </c>
      <c r="CC138" s="3">
        <v>1631955.02166804</v>
      </c>
      <c r="CD138" s="5">
        <f t="shared" si="103"/>
        <v>1583.23065</v>
      </c>
      <c r="CE138" s="3">
        <v>8.505623312903609</v>
      </c>
      <c r="CF138" s="3">
        <v>0.087541702627</v>
      </c>
      <c r="CG138" s="5">
        <f t="shared" si="104"/>
        <v>8.505623312903609</v>
      </c>
      <c r="CH138" s="3">
        <v>8.706653</v>
      </c>
      <c r="CI138" s="3">
        <v>0.087541702627</v>
      </c>
      <c r="CJ138" s="5">
        <f t="shared" si="105"/>
        <v>8.706653</v>
      </c>
      <c r="CK138" s="3">
        <v>0.9089027403479625</v>
      </c>
      <c r="CL138" s="3">
        <v>1.0530873831939518</v>
      </c>
      <c r="CM138" s="5">
        <f t="shared" si="106"/>
        <v>0.9089027403479625</v>
      </c>
      <c r="CN138" s="3">
        <v>0.8810107272629751</v>
      </c>
      <c r="CO138" s="3">
        <v>1.0530873831939518</v>
      </c>
      <c r="CP138" s="5">
        <f t="shared" si="107"/>
        <v>0.8810107272629751</v>
      </c>
      <c r="CQ138" s="3">
        <v>330.5735841713238</v>
      </c>
      <c r="CR138" s="3">
        <v>595164.438815934</v>
      </c>
      <c r="CS138" s="5">
        <f t="shared" si="108"/>
        <v>330.5735841713238</v>
      </c>
      <c r="CT138" s="3">
        <v>210.30048259710563</v>
      </c>
      <c r="CU138" s="3">
        <v>595164.438815934</v>
      </c>
      <c r="CV138" s="5">
        <f t="shared" si="109"/>
        <v>210.30048259710563</v>
      </c>
      <c r="CW138" s="3">
        <v>0.9714748560119504</v>
      </c>
      <c r="CX138" s="3">
        <v>1.0656264371660005</v>
      </c>
      <c r="CY138" s="5">
        <f t="shared" si="110"/>
        <v>0.9714748560119504</v>
      </c>
      <c r="CZ138" s="3">
        <v>0.9506410691588427</v>
      </c>
      <c r="DA138" s="3">
        <v>1.0656264371660005</v>
      </c>
      <c r="DB138" s="5">
        <f t="shared" si="111"/>
        <v>0.9506410691588427</v>
      </c>
      <c r="DC138" s="3">
        <v>354.1311279555464</v>
      </c>
      <c r="DD138" s="3">
        <v>630488.963743672</v>
      </c>
      <c r="DE138" s="5">
        <f t="shared" si="112"/>
        <v>354.1311279555464</v>
      </c>
      <c r="DF138" s="3">
        <v>271.3241743646285</v>
      </c>
      <c r="DG138" s="4">
        <v>630488.963743672</v>
      </c>
      <c r="DH138" s="5">
        <f t="shared" si="113"/>
        <v>271.3241743646285</v>
      </c>
      <c r="DI138" s="4">
        <v>1.189</v>
      </c>
      <c r="DJ138" s="4">
        <v>1.1889859374997835</v>
      </c>
      <c r="DK138" s="5">
        <f t="shared" si="114"/>
        <v>1.189</v>
      </c>
    </row>
    <row r="139" spans="1:115" ht="12">
      <c r="A139" s="1" t="s">
        <v>37</v>
      </c>
      <c r="B139" s="3">
        <v>358.71340000000004</v>
      </c>
      <c r="C139" s="3">
        <v>322998.881014361</v>
      </c>
      <c r="D139" s="5">
        <f t="shared" si="77"/>
        <v>358.71340000000004</v>
      </c>
      <c r="E139" s="3">
        <v>47.824743039120435</v>
      </c>
      <c r="F139" s="3">
        <v>47937.60548864973</v>
      </c>
      <c r="G139" s="5">
        <f t="shared" si="78"/>
        <v>47.824743039120435</v>
      </c>
      <c r="H139" s="3">
        <v>31.733722002635</v>
      </c>
      <c r="I139" s="3">
        <v>31.95</v>
      </c>
      <c r="J139" s="5">
        <f t="shared" si="79"/>
        <v>31.733722002635</v>
      </c>
      <c r="K139" s="3">
        <v>1.2587172955796977</v>
      </c>
      <c r="L139" s="3">
        <v>39874.8307936114</v>
      </c>
      <c r="M139" s="5">
        <f t="shared" si="80"/>
        <v>1.2587172955796977</v>
      </c>
      <c r="N139" s="3">
        <v>1.0089512146740343</v>
      </c>
      <c r="O139" s="3">
        <v>1.1124345385178092</v>
      </c>
      <c r="P139" s="5">
        <f t="shared" si="81"/>
        <v>1.0089512146740343</v>
      </c>
      <c r="Q139" s="3">
        <v>209.11111175630896</v>
      </c>
      <c r="R139" s="3">
        <v>346704.775774993</v>
      </c>
      <c r="S139" s="5">
        <f t="shared" si="82"/>
        <v>209.11111175630896</v>
      </c>
      <c r="T139" s="3">
        <v>116682.06</v>
      </c>
      <c r="U139" s="3">
        <v>115677.91</v>
      </c>
      <c r="V139" s="5">
        <f t="shared" si="83"/>
        <v>116682.06</v>
      </c>
      <c r="W139" s="3">
        <v>137788.5</v>
      </c>
      <c r="X139" s="3">
        <v>136739.3</v>
      </c>
      <c r="Y139" s="5">
        <f t="shared" si="84"/>
        <v>137788.5</v>
      </c>
      <c r="Z139" s="3">
        <v>1.0768366380702152</v>
      </c>
      <c r="AA139" s="3">
        <v>1.1704657418987472</v>
      </c>
      <c r="AB139" s="5">
        <f t="shared" si="85"/>
        <v>1.0768366380702152</v>
      </c>
      <c r="AC139" s="3">
        <v>1024.53038</v>
      </c>
      <c r="AD139" s="3">
        <v>936896.770717358</v>
      </c>
      <c r="AE139" s="5">
        <f t="shared" si="86"/>
        <v>1024.53038</v>
      </c>
      <c r="AF139" s="3">
        <v>150775.325</v>
      </c>
      <c r="AG139" s="3">
        <v>149956.7484371804</v>
      </c>
      <c r="AH139" s="5">
        <f t="shared" si="87"/>
        <v>150775.325</v>
      </c>
      <c r="AI139" s="3">
        <v>98.63324919952233</v>
      </c>
      <c r="AJ139" s="3">
        <v>1.0709096839922445</v>
      </c>
      <c r="AK139" s="5">
        <f t="shared" si="88"/>
        <v>98.63324919952233</v>
      </c>
      <c r="AL139" s="3">
        <v>98.04200331449486</v>
      </c>
      <c r="AM139" s="3">
        <v>1.0709096839922445</v>
      </c>
      <c r="AN139" s="5">
        <f t="shared" si="89"/>
        <v>98.04200331449486</v>
      </c>
      <c r="AO139" s="3">
        <v>0.3950661746352955</v>
      </c>
      <c r="AP139" s="3">
        <v>0.9503197640511297</v>
      </c>
      <c r="AQ139" s="5">
        <f t="shared" si="90"/>
        <v>0.3950661746352955</v>
      </c>
      <c r="AR139" s="3">
        <v>0.14408346517472564</v>
      </c>
      <c r="AS139" s="3">
        <v>0.9503197640511297</v>
      </c>
      <c r="AT139" s="5">
        <f t="shared" si="91"/>
        <v>0.14408346517472564</v>
      </c>
      <c r="AU139" s="3">
        <v>1.0818468147782914</v>
      </c>
      <c r="AV139" s="3">
        <v>1.1704657418987472</v>
      </c>
      <c r="AW139" s="5">
        <f t="shared" si="92"/>
        <v>1.0818468147782914</v>
      </c>
      <c r="AX139" s="3">
        <v>1383.2835014693703</v>
      </c>
      <c r="AY139" s="3">
        <v>936896.770717358</v>
      </c>
      <c r="AZ139" s="5">
        <f t="shared" si="93"/>
        <v>1383.2835014693703</v>
      </c>
      <c r="BA139" s="3">
        <v>213.17724620225044</v>
      </c>
      <c r="BB139" s="3">
        <v>299977.0627146968</v>
      </c>
      <c r="BC139" s="5">
        <f t="shared" si="94"/>
        <v>213.17724620225044</v>
      </c>
      <c r="BD139" s="3">
        <v>4.153133333333334</v>
      </c>
      <c r="BE139" s="3">
        <v>4.150146</v>
      </c>
      <c r="BF139" s="5">
        <f t="shared" si="95"/>
        <v>4.153133333333334</v>
      </c>
      <c r="BG139" s="3">
        <v>2.063</v>
      </c>
      <c r="BH139" s="3">
        <v>2.062738</v>
      </c>
      <c r="BI139" s="5">
        <f t="shared" si="96"/>
        <v>2.063</v>
      </c>
      <c r="BJ139" s="3">
        <v>1.0507583787546968</v>
      </c>
      <c r="BK139" s="3">
        <v>1.1124345385178092</v>
      </c>
      <c r="BL139" s="5">
        <f t="shared" si="97"/>
        <v>1.0507583787546968</v>
      </c>
      <c r="BM139" s="3">
        <v>368.47749</v>
      </c>
      <c r="BN139" s="3">
        <v>346704.775774993</v>
      </c>
      <c r="BO139" s="5">
        <f t="shared" si="98"/>
        <v>368.47749</v>
      </c>
      <c r="BP139" s="3">
        <v>1774.56682</v>
      </c>
      <c r="BQ139" s="3">
        <v>1643534.44019285</v>
      </c>
      <c r="BR139" s="5">
        <f t="shared" si="99"/>
        <v>1774.56682</v>
      </c>
      <c r="BS139" s="3">
        <v>935.24196</v>
      </c>
      <c r="BT139" s="3">
        <v>932388.969433423</v>
      </c>
      <c r="BU139" s="5">
        <f t="shared" si="100"/>
        <v>935.24196</v>
      </c>
      <c r="BV139" s="3">
        <v>722.0647137977495</v>
      </c>
      <c r="BW139" s="3">
        <v>788776.9448220978</v>
      </c>
      <c r="BX139" s="5">
        <f t="shared" si="101"/>
        <v>722.0647137977495</v>
      </c>
      <c r="BY139" s="3">
        <v>1.0860971724197452</v>
      </c>
      <c r="BZ139" s="3">
        <v>1.1671397730709947</v>
      </c>
      <c r="CA139" s="5">
        <f t="shared" si="102"/>
        <v>1.0860971724197452</v>
      </c>
      <c r="CB139" s="3">
        <v>1592.0113999999999</v>
      </c>
      <c r="CC139" s="3">
        <v>1643534.44019285</v>
      </c>
      <c r="CD139" s="5">
        <f t="shared" si="103"/>
        <v>1592.0113999999999</v>
      </c>
      <c r="CE139" s="3">
        <v>8.61336229916931</v>
      </c>
      <c r="CF139" s="3">
        <v>0.088141738034</v>
      </c>
      <c r="CG139" s="5">
        <f t="shared" si="104"/>
        <v>8.61336229916931</v>
      </c>
      <c r="CH139" s="3">
        <v>8.792705</v>
      </c>
      <c r="CI139" s="3">
        <v>0.088141738034</v>
      </c>
      <c r="CJ139" s="5">
        <f t="shared" si="105"/>
        <v>8.792705</v>
      </c>
      <c r="CK139" s="3">
        <v>0.9110869183043013</v>
      </c>
      <c r="CL139" s="3">
        <v>1.0605355659089515</v>
      </c>
      <c r="CM139" s="5">
        <f t="shared" si="106"/>
        <v>0.9110869183043013</v>
      </c>
      <c r="CN139" s="3">
        <v>0.8812101143861124</v>
      </c>
      <c r="CO139" s="3">
        <v>1.0605355659089515</v>
      </c>
      <c r="CP139" s="5">
        <f t="shared" si="107"/>
        <v>0.8812101143861124</v>
      </c>
      <c r="CQ139" s="3">
        <v>336.7575943987796</v>
      </c>
      <c r="CR139" s="3">
        <v>601755.34370896</v>
      </c>
      <c r="CS139" s="5">
        <f t="shared" si="108"/>
        <v>336.7575943987796</v>
      </c>
      <c r="CT139" s="3">
        <v>219.22240807944561</v>
      </c>
      <c r="CU139" s="3">
        <v>601755.34370896</v>
      </c>
      <c r="CV139" s="5">
        <f t="shared" si="109"/>
        <v>219.22240807944561</v>
      </c>
      <c r="CW139" s="3">
        <v>0.9682492322079475</v>
      </c>
      <c r="CX139" s="3">
        <v>1.0653301212110002</v>
      </c>
      <c r="CY139" s="5">
        <f t="shared" si="110"/>
        <v>0.9682492322079475</v>
      </c>
      <c r="CZ139" s="3">
        <v>0.9462392637665024</v>
      </c>
      <c r="DA139" s="3">
        <v>1.0653301212110002</v>
      </c>
      <c r="DB139" s="5">
        <f t="shared" si="111"/>
        <v>0.9462392637665024</v>
      </c>
      <c r="DC139" s="3">
        <v>364.2304555121125</v>
      </c>
      <c r="DD139" s="3">
        <v>640831.285938442</v>
      </c>
      <c r="DE139" s="5">
        <f t="shared" si="112"/>
        <v>364.2304555121125</v>
      </c>
      <c r="DF139" s="3">
        <v>280.2711559167871</v>
      </c>
      <c r="DG139" s="4">
        <v>640831.285938442</v>
      </c>
      <c r="DH139" s="5">
        <f t="shared" si="113"/>
        <v>280.2711559167871</v>
      </c>
      <c r="DI139" s="4">
        <v>1.2497</v>
      </c>
      <c r="DJ139" s="4">
        <v>1.2497249999992508</v>
      </c>
      <c r="DK139" s="5">
        <f t="shared" si="114"/>
        <v>1.2497</v>
      </c>
    </row>
    <row r="140" spans="1:115" ht="12">
      <c r="A140" s="1" t="s">
        <v>38</v>
      </c>
      <c r="B140" s="3">
        <v>360.5361</v>
      </c>
      <c r="C140" s="3">
        <v>323993.913266678</v>
      </c>
      <c r="D140" s="5">
        <f t="shared" si="77"/>
        <v>360.5361</v>
      </c>
      <c r="E140" s="3">
        <v>47.73159919971897</v>
      </c>
      <c r="F140" s="3">
        <v>47578.10629089963</v>
      </c>
      <c r="G140" s="5">
        <f t="shared" si="78"/>
        <v>47.73159919971897</v>
      </c>
      <c r="H140" s="3">
        <v>35.467409090909</v>
      </c>
      <c r="I140" s="3">
        <v>35.49</v>
      </c>
      <c r="J140" s="5">
        <f t="shared" si="79"/>
        <v>35.467409090909</v>
      </c>
      <c r="K140" s="3">
        <v>1.3043874782933291</v>
      </c>
      <c r="L140" s="3">
        <v>40764.07946541416</v>
      </c>
      <c r="M140" s="5">
        <f t="shared" si="80"/>
        <v>1.3043874782933291</v>
      </c>
      <c r="N140" s="3">
        <v>1.0129601021308954</v>
      </c>
      <c r="O140" s="3">
        <v>1.125047661563807</v>
      </c>
      <c r="P140" s="5">
        <f t="shared" si="81"/>
        <v>1.0129601021308954</v>
      </c>
      <c r="Q140" s="3">
        <v>211.86182142276968</v>
      </c>
      <c r="R140" s="3">
        <v>347593.537526372</v>
      </c>
      <c r="S140" s="5">
        <f t="shared" si="82"/>
        <v>211.86182142276968</v>
      </c>
      <c r="T140" s="3">
        <v>116995.82</v>
      </c>
      <c r="U140" s="3">
        <v>115903.59</v>
      </c>
      <c r="V140" s="5">
        <f t="shared" si="83"/>
        <v>116995.82</v>
      </c>
      <c r="W140" s="3">
        <v>138143.59</v>
      </c>
      <c r="X140" s="3">
        <v>137061.04</v>
      </c>
      <c r="Y140" s="5">
        <f t="shared" si="84"/>
        <v>138143.59</v>
      </c>
      <c r="Z140" s="3">
        <v>1.0842278669804117</v>
      </c>
      <c r="AA140" s="3">
        <v>1.1784323848987455</v>
      </c>
      <c r="AB140" s="5">
        <f t="shared" si="85"/>
        <v>1.0842278669804117</v>
      </c>
      <c r="AC140" s="3">
        <v>1026.99882</v>
      </c>
      <c r="AD140" s="3">
        <v>938421.453754158</v>
      </c>
      <c r="AE140" s="5">
        <f t="shared" si="86"/>
        <v>1026.99882</v>
      </c>
      <c r="AF140" s="3">
        <v>151117.381</v>
      </c>
      <c r="AG140" s="3">
        <v>150381.53468665978</v>
      </c>
      <c r="AH140" s="5">
        <f t="shared" si="87"/>
        <v>151117.381</v>
      </c>
      <c r="AI140" s="3">
        <v>99.58381426978353</v>
      </c>
      <c r="AJ140" s="3">
        <v>1.1050400061023304</v>
      </c>
      <c r="AK140" s="5">
        <f t="shared" si="88"/>
        <v>99.58381426978353</v>
      </c>
      <c r="AL140" s="3">
        <v>99.16022950507096</v>
      </c>
      <c r="AM140" s="3">
        <v>1.1050400061023304</v>
      </c>
      <c r="AN140" s="5">
        <f t="shared" si="89"/>
        <v>99.16022950507096</v>
      </c>
      <c r="AO140" s="3">
        <v>0.3996367127298841</v>
      </c>
      <c r="AP140" s="3">
        <v>0.9733216966915234</v>
      </c>
      <c r="AQ140" s="5">
        <f t="shared" si="90"/>
        <v>0.3996367127298841</v>
      </c>
      <c r="AR140" s="3">
        <v>0.14538259508768786</v>
      </c>
      <c r="AS140" s="3">
        <v>0.9733216966915234</v>
      </c>
      <c r="AT140" s="5">
        <f t="shared" si="91"/>
        <v>0.14538259508768786</v>
      </c>
      <c r="AU140" s="3">
        <v>1.0899053577578481</v>
      </c>
      <c r="AV140" s="3">
        <v>1.1784323848987455</v>
      </c>
      <c r="AW140" s="5">
        <f t="shared" si="92"/>
        <v>1.0899053577578481</v>
      </c>
      <c r="AX140" s="3">
        <v>1387.5878847968806</v>
      </c>
      <c r="AY140" s="3">
        <v>938421.453754158</v>
      </c>
      <c r="AZ140" s="5">
        <f t="shared" si="93"/>
        <v>1387.5878847968806</v>
      </c>
      <c r="BA140" s="3">
        <v>214.79549391372768</v>
      </c>
      <c r="BB140" s="3">
        <v>301825.7341834629</v>
      </c>
      <c r="BC140" s="5">
        <f t="shared" si="94"/>
        <v>214.79549391372768</v>
      </c>
      <c r="BD140" s="3">
        <v>4.3570666666666655</v>
      </c>
      <c r="BE140" s="3">
        <v>4.356631</v>
      </c>
      <c r="BF140" s="5">
        <f t="shared" si="95"/>
        <v>4.3570666666666655</v>
      </c>
      <c r="BG140" s="3">
        <v>2.0826666666666664</v>
      </c>
      <c r="BH140" s="3">
        <v>2.081984</v>
      </c>
      <c r="BI140" s="5">
        <f t="shared" si="96"/>
        <v>2.0826666666666664</v>
      </c>
      <c r="BJ140" s="3">
        <v>1.060998907341245</v>
      </c>
      <c r="BK140" s="3">
        <v>1.125047661563807</v>
      </c>
      <c r="BL140" s="5">
        <f t="shared" si="97"/>
        <v>1.060998907341245</v>
      </c>
      <c r="BM140" s="3">
        <v>369.82269</v>
      </c>
      <c r="BN140" s="3">
        <v>347593.537526372</v>
      </c>
      <c r="BO140" s="5">
        <f t="shared" si="98"/>
        <v>369.82269</v>
      </c>
      <c r="BP140" s="3">
        <v>1783.281</v>
      </c>
      <c r="BQ140" s="3">
        <v>1649321.17373721</v>
      </c>
      <c r="BR140" s="5">
        <f t="shared" si="99"/>
        <v>1783.281</v>
      </c>
      <c r="BS140" s="3">
        <v>941.84613</v>
      </c>
      <c r="BT140" s="3">
        <v>939125.854213878</v>
      </c>
      <c r="BU140" s="5">
        <f t="shared" si="100"/>
        <v>941.84613</v>
      </c>
      <c r="BV140" s="3">
        <v>727.0506360862723</v>
      </c>
      <c r="BW140" s="3">
        <v>794157.5371469901</v>
      </c>
      <c r="BX140" s="5">
        <f t="shared" si="101"/>
        <v>727.0506360862723</v>
      </c>
      <c r="BY140" s="3">
        <v>1.091450232608687</v>
      </c>
      <c r="BZ140" s="3">
        <v>1.1748834090299944</v>
      </c>
      <c r="CA140" s="5">
        <f t="shared" si="102"/>
        <v>1.091450232608687</v>
      </c>
      <c r="CB140" s="3">
        <v>1603.10221</v>
      </c>
      <c r="CC140" s="3">
        <v>1649321.17373721</v>
      </c>
      <c r="CD140" s="5">
        <f t="shared" si="103"/>
        <v>1603.10221</v>
      </c>
      <c r="CE140" s="3">
        <v>8.585240767241723</v>
      </c>
      <c r="CF140" s="3">
        <v>0.088577994063</v>
      </c>
      <c r="CG140" s="5">
        <f t="shared" si="104"/>
        <v>8.585240767241723</v>
      </c>
      <c r="CH140" s="3">
        <v>8.759851</v>
      </c>
      <c r="CI140" s="3">
        <v>0.088577994063</v>
      </c>
      <c r="CJ140" s="5">
        <f t="shared" si="105"/>
        <v>8.759851</v>
      </c>
      <c r="CK140" s="3">
        <v>0.9328750657903704</v>
      </c>
      <c r="CL140" s="3">
        <v>1.0761994609979506</v>
      </c>
      <c r="CM140" s="5">
        <f t="shared" si="106"/>
        <v>0.9328750657903704</v>
      </c>
      <c r="CN140" s="3">
        <v>0.8936975025756946</v>
      </c>
      <c r="CO140" s="3">
        <v>1.0761994609979506</v>
      </c>
      <c r="CP140" s="5">
        <f t="shared" si="107"/>
        <v>0.8936975025756946</v>
      </c>
      <c r="CQ140" s="3">
        <v>346.1341802537685</v>
      </c>
      <c r="CR140" s="3">
        <v>615906.160536793</v>
      </c>
      <c r="CS140" s="5">
        <f t="shared" si="108"/>
        <v>346.1341802537685</v>
      </c>
      <c r="CT140" s="3">
        <v>224.94443554313256</v>
      </c>
      <c r="CU140" s="3">
        <v>615906.160536793</v>
      </c>
      <c r="CV140" s="5">
        <f t="shared" si="109"/>
        <v>224.94443554313256</v>
      </c>
      <c r="CW140" s="3">
        <v>0.9793054456201921</v>
      </c>
      <c r="CX140" s="3">
        <v>1.0773483913280002</v>
      </c>
      <c r="CY140" s="5">
        <f t="shared" si="110"/>
        <v>0.9793054456201921</v>
      </c>
      <c r="CZ140" s="3">
        <v>0.9570246777850594</v>
      </c>
      <c r="DA140" s="3">
        <v>1.0773483913280002</v>
      </c>
      <c r="DB140" s="5">
        <f t="shared" si="111"/>
        <v>0.9570246777850594</v>
      </c>
      <c r="DC140" s="3">
        <v>375.69797842135495</v>
      </c>
      <c r="DD140" s="3">
        <v>656768.751632736</v>
      </c>
      <c r="DE140" s="5">
        <f t="shared" si="112"/>
        <v>375.69797842135495</v>
      </c>
      <c r="DF140" s="3">
        <v>287.96898266096036</v>
      </c>
      <c r="DG140" s="4">
        <v>656768.751632736</v>
      </c>
      <c r="DH140" s="5">
        <f t="shared" si="113"/>
        <v>287.96898266096036</v>
      </c>
      <c r="DI140" s="4">
        <v>1.2046</v>
      </c>
      <c r="DJ140" s="4">
        <v>1.2046079365078544</v>
      </c>
      <c r="DK140" s="5">
        <f t="shared" si="114"/>
        <v>1.2046</v>
      </c>
    </row>
    <row r="141" spans="1:115" ht="12">
      <c r="A141" s="1" t="s">
        <v>39</v>
      </c>
      <c r="B141" s="3">
        <v>361.48548999999997</v>
      </c>
      <c r="C141" s="3">
        <v>325429.436641698</v>
      </c>
      <c r="D141" s="5">
        <f t="shared" si="77"/>
        <v>361.48548999999997</v>
      </c>
      <c r="E141" s="3">
        <v>47.830376020025206</v>
      </c>
      <c r="F141" s="3">
        <v>47637.71318304235</v>
      </c>
      <c r="G141" s="5">
        <f t="shared" si="78"/>
        <v>47.830376020025206</v>
      </c>
      <c r="H141" s="3">
        <v>41.255606060606</v>
      </c>
      <c r="I141" s="3">
        <v>41.5933</v>
      </c>
      <c r="J141" s="5">
        <f t="shared" si="79"/>
        <v>41.255606060606</v>
      </c>
      <c r="K141" s="3">
        <v>1.3272731187334372</v>
      </c>
      <c r="L141" s="3">
        <v>41178.72477438656</v>
      </c>
      <c r="M141" s="5">
        <f t="shared" si="80"/>
        <v>1.3272731187334372</v>
      </c>
      <c r="N141" s="3">
        <v>1.0173867941952852</v>
      </c>
      <c r="O141" s="3">
        <v>1.1337809797148057</v>
      </c>
      <c r="P141" s="5">
        <f t="shared" si="81"/>
        <v>1.0173867941952852</v>
      </c>
      <c r="Q141" s="3">
        <v>214.10815776530566</v>
      </c>
      <c r="R141" s="3">
        <v>348661.442167384</v>
      </c>
      <c r="S141" s="5">
        <f t="shared" si="82"/>
        <v>214.10815776530566</v>
      </c>
      <c r="T141" s="3">
        <v>117300.11</v>
      </c>
      <c r="U141" s="3">
        <v>116196.3</v>
      </c>
      <c r="V141" s="5">
        <f t="shared" si="83"/>
        <v>117300.11</v>
      </c>
      <c r="W141" s="3">
        <v>138639.42</v>
      </c>
      <c r="X141" s="3">
        <v>137550.61</v>
      </c>
      <c r="Y141" s="5">
        <f t="shared" si="84"/>
        <v>138639.42</v>
      </c>
      <c r="Z141" s="3">
        <v>1.089402177200197</v>
      </c>
      <c r="AA141" s="3">
        <v>1.1842110674447441</v>
      </c>
      <c r="AB141" s="5">
        <f t="shared" si="85"/>
        <v>1.089402177200197</v>
      </c>
      <c r="AC141" s="3">
        <v>1028.37764</v>
      </c>
      <c r="AD141" s="3">
        <v>940871.594326898</v>
      </c>
      <c r="AE141" s="5">
        <f t="shared" si="86"/>
        <v>1028.37764</v>
      </c>
      <c r="AF141" s="3">
        <v>151772.234</v>
      </c>
      <c r="AG141" s="3">
        <v>150827.15190262735</v>
      </c>
      <c r="AH141" s="5">
        <f t="shared" si="87"/>
        <v>151772.234</v>
      </c>
      <c r="AI141" s="3">
        <v>101.26559633229722</v>
      </c>
      <c r="AJ141" s="3">
        <v>1.1023417673452687</v>
      </c>
      <c r="AK141" s="5">
        <f t="shared" si="88"/>
        <v>101.26559633229722</v>
      </c>
      <c r="AL141" s="3">
        <v>100.95017719828006</v>
      </c>
      <c r="AM141" s="3">
        <v>1.1023417673452687</v>
      </c>
      <c r="AN141" s="5">
        <f t="shared" si="89"/>
        <v>100.95017719828006</v>
      </c>
      <c r="AO141" s="3">
        <v>0.39637857177192126</v>
      </c>
      <c r="AP141" s="3">
        <v>0.9675004019495164</v>
      </c>
      <c r="AQ141" s="5">
        <f t="shared" si="90"/>
        <v>0.39637857177192126</v>
      </c>
      <c r="AR141" s="3">
        <v>0.14396520069484584</v>
      </c>
      <c r="AS141" s="3">
        <v>0.9675004019495164</v>
      </c>
      <c r="AT141" s="5">
        <f t="shared" si="91"/>
        <v>0.14396520069484584</v>
      </c>
      <c r="AU141" s="3">
        <v>1.0933364169607678</v>
      </c>
      <c r="AV141" s="3">
        <v>1.1842110674447441</v>
      </c>
      <c r="AW141" s="5">
        <f t="shared" si="92"/>
        <v>1.0933364169607678</v>
      </c>
      <c r="AX141" s="3">
        <v>1389.9225493872211</v>
      </c>
      <c r="AY141" s="3">
        <v>940871.594326898</v>
      </c>
      <c r="AZ141" s="5">
        <f t="shared" si="93"/>
        <v>1389.9225493872211</v>
      </c>
      <c r="BA141" s="3">
        <v>215.99307684753705</v>
      </c>
      <c r="BB141" s="3">
        <v>303638.0656280231</v>
      </c>
      <c r="BC141" s="5">
        <f t="shared" si="94"/>
        <v>215.99307684753705</v>
      </c>
      <c r="BD141" s="3">
        <v>4.207166666666667</v>
      </c>
      <c r="BE141" s="3">
        <v>4.207142</v>
      </c>
      <c r="BF141" s="5">
        <f t="shared" si="95"/>
        <v>4.207166666666667</v>
      </c>
      <c r="BG141" s="3">
        <v>2.1163333333333334</v>
      </c>
      <c r="BH141" s="3">
        <v>2.116302</v>
      </c>
      <c r="BI141" s="5">
        <f t="shared" si="96"/>
        <v>2.1163333333333334</v>
      </c>
      <c r="BJ141" s="3">
        <v>1.0695556850350685</v>
      </c>
      <c r="BK141" s="3">
        <v>1.1337809797148057</v>
      </c>
      <c r="BL141" s="5">
        <f t="shared" si="97"/>
        <v>1.0695556850350685</v>
      </c>
      <c r="BM141" s="3">
        <v>371.22990000000004</v>
      </c>
      <c r="BN141" s="3">
        <v>348661.442167384</v>
      </c>
      <c r="BO141" s="5">
        <f t="shared" si="98"/>
        <v>371.22990000000004</v>
      </c>
      <c r="BP141" s="3">
        <v>1789.3644</v>
      </c>
      <c r="BQ141" s="3">
        <v>1654194.17400763</v>
      </c>
      <c r="BR141" s="5">
        <f t="shared" si="99"/>
        <v>1789.3644</v>
      </c>
      <c r="BS141" s="3">
        <v>946.33023</v>
      </c>
      <c r="BT141" s="3">
        <v>942721.59653964</v>
      </c>
      <c r="BU141" s="5">
        <f t="shared" si="100"/>
        <v>946.33023</v>
      </c>
      <c r="BV141" s="3">
        <v>730.337153152463</v>
      </c>
      <c r="BW141" s="3">
        <v>796366.9622984513</v>
      </c>
      <c r="BX141" s="5">
        <f t="shared" si="101"/>
        <v>730.337153152463</v>
      </c>
      <c r="BY141" s="3">
        <v>1.0944915299735298</v>
      </c>
      <c r="BZ141" s="3">
        <v>1.1786636127899945</v>
      </c>
      <c r="CA141" s="5">
        <f t="shared" si="102"/>
        <v>1.0944915299735298</v>
      </c>
      <c r="CB141" s="3">
        <v>1607.44598</v>
      </c>
      <c r="CC141" s="3">
        <v>1654194.17400763</v>
      </c>
      <c r="CD141" s="5">
        <f t="shared" si="103"/>
        <v>1607.44598</v>
      </c>
      <c r="CE141" s="3">
        <v>8.652981941347718</v>
      </c>
      <c r="CF141" s="3">
        <v>0.088024879706</v>
      </c>
      <c r="CG141" s="5">
        <f t="shared" si="104"/>
        <v>8.652981941347718</v>
      </c>
      <c r="CH141" s="3">
        <v>8.824924</v>
      </c>
      <c r="CI141" s="3">
        <v>0.088024879706</v>
      </c>
      <c r="CJ141" s="5">
        <f t="shared" si="105"/>
        <v>8.824924</v>
      </c>
      <c r="CK141" s="3">
        <v>0.937916086448464</v>
      </c>
      <c r="CL141" s="3">
        <v>1.0864955037879502</v>
      </c>
      <c r="CM141" s="5">
        <f t="shared" si="106"/>
        <v>0.937916086448464</v>
      </c>
      <c r="CN141" s="3">
        <v>0.885547667262834</v>
      </c>
      <c r="CO141" s="3">
        <v>1.0864955037879502</v>
      </c>
      <c r="CP141" s="5">
        <f t="shared" si="107"/>
        <v>0.885547667262834</v>
      </c>
      <c r="CQ141" s="3">
        <v>356.3790477245158</v>
      </c>
      <c r="CR141" s="3">
        <v>627712.741174938</v>
      </c>
      <c r="CS141" s="5">
        <f t="shared" si="108"/>
        <v>356.3790477245158</v>
      </c>
      <c r="CT141" s="3">
        <v>231.63954069392722</v>
      </c>
      <c r="CU141" s="3">
        <v>627712.741174938</v>
      </c>
      <c r="CV141" s="5">
        <f t="shared" si="109"/>
        <v>231.63954069392722</v>
      </c>
      <c r="CW141" s="3">
        <v>0.9838104384430444</v>
      </c>
      <c r="CX141" s="3">
        <v>1.0848400914830003</v>
      </c>
      <c r="CY141" s="5">
        <f t="shared" si="110"/>
        <v>0.9838104384430444</v>
      </c>
      <c r="CZ141" s="3">
        <v>0.9605866508948685</v>
      </c>
      <c r="DA141" s="3">
        <v>1.0848400914830003</v>
      </c>
      <c r="DB141" s="5">
        <f t="shared" si="111"/>
        <v>0.9605866508948685</v>
      </c>
      <c r="DC141" s="3">
        <v>374.4673743419894</v>
      </c>
      <c r="DD141" s="3">
        <v>661714.611374303</v>
      </c>
      <c r="DE141" s="5">
        <f t="shared" si="112"/>
        <v>374.4673743419894</v>
      </c>
      <c r="DF141" s="3">
        <v>285.91374324376295</v>
      </c>
      <c r="DG141" s="4">
        <v>661714.611374303</v>
      </c>
      <c r="DH141" s="5">
        <f t="shared" si="113"/>
        <v>285.91374324376295</v>
      </c>
      <c r="DI141" s="4">
        <v>1.222</v>
      </c>
      <c r="DJ141" s="4">
        <v>1.2219878787885314</v>
      </c>
      <c r="DK141" s="5">
        <f t="shared" si="114"/>
        <v>1.222</v>
      </c>
    </row>
    <row r="142" spans="1:115" ht="12">
      <c r="A142" s="1" t="s">
        <v>40</v>
      </c>
      <c r="B142" s="3">
        <v>361.67909999999995</v>
      </c>
      <c r="C142" s="3">
        <v>325468.634852021</v>
      </c>
      <c r="D142" s="5">
        <f t="shared" si="77"/>
        <v>361.67909999999995</v>
      </c>
      <c r="E142" s="3">
        <v>48.42046116549347</v>
      </c>
      <c r="F142" s="3">
        <v>48217.56258937521</v>
      </c>
      <c r="G142" s="5">
        <f t="shared" si="78"/>
        <v>48.42046116549347</v>
      </c>
      <c r="H142" s="3">
        <v>44.436826337913004</v>
      </c>
      <c r="I142" s="3">
        <v>44.1567</v>
      </c>
      <c r="J142" s="5">
        <f t="shared" si="79"/>
        <v>44.436826337913004</v>
      </c>
      <c r="K142" s="3">
        <v>1.3596748562810634</v>
      </c>
      <c r="L142" s="3">
        <v>41220.90599630672</v>
      </c>
      <c r="M142" s="5">
        <f t="shared" si="80"/>
        <v>1.3596748562810634</v>
      </c>
      <c r="N142" s="3">
        <v>1.0215438959169878</v>
      </c>
      <c r="O142" s="3">
        <v>1.139494089182805</v>
      </c>
      <c r="P142" s="5">
        <f t="shared" si="81"/>
        <v>1.0215438959169878</v>
      </c>
      <c r="Q142" s="3">
        <v>214.73372257048902</v>
      </c>
      <c r="R142" s="3">
        <v>350544.686109275</v>
      </c>
      <c r="S142" s="5">
        <f t="shared" si="82"/>
        <v>214.73372257048902</v>
      </c>
      <c r="T142" s="3">
        <v>117633.53</v>
      </c>
      <c r="U142" s="3">
        <v>116565.61</v>
      </c>
      <c r="V142" s="5">
        <f t="shared" si="83"/>
        <v>117633.53</v>
      </c>
      <c r="W142" s="3">
        <v>139067.42</v>
      </c>
      <c r="X142" s="3">
        <v>138010.13</v>
      </c>
      <c r="Y142" s="5">
        <f t="shared" si="84"/>
        <v>139067.42</v>
      </c>
      <c r="Z142" s="3">
        <v>1.0931500590497598</v>
      </c>
      <c r="AA142" s="3">
        <v>1.1882703653547433</v>
      </c>
      <c r="AB142" s="5">
        <f t="shared" si="85"/>
        <v>1.0931500590497598</v>
      </c>
      <c r="AC142" s="3">
        <v>1036.60879</v>
      </c>
      <c r="AD142" s="3">
        <v>948394.097414002</v>
      </c>
      <c r="AE142" s="5">
        <f t="shared" si="86"/>
        <v>1036.60879</v>
      </c>
      <c r="AF142" s="3">
        <v>152368.846</v>
      </c>
      <c r="AG142" s="3">
        <v>151224.88883023677</v>
      </c>
      <c r="AH142" s="5">
        <f t="shared" si="87"/>
        <v>152368.846</v>
      </c>
      <c r="AI142" s="3">
        <v>101.68355122686415</v>
      </c>
      <c r="AJ142" s="3">
        <v>1.0816141177265441</v>
      </c>
      <c r="AK142" s="5">
        <f t="shared" si="88"/>
        <v>101.68355122686415</v>
      </c>
      <c r="AL142" s="3">
        <v>100.88198112662339</v>
      </c>
      <c r="AM142" s="3">
        <v>1.0816141177265441</v>
      </c>
      <c r="AN142" s="5">
        <f t="shared" si="89"/>
        <v>100.88198112662339</v>
      </c>
      <c r="AO142" s="3">
        <v>0.38411174351647587</v>
      </c>
      <c r="AP142" s="3">
        <v>0.9432303096480069</v>
      </c>
      <c r="AQ142" s="5">
        <f t="shared" si="90"/>
        <v>0.38411174351647587</v>
      </c>
      <c r="AR142" s="3">
        <v>0.13962463048316545</v>
      </c>
      <c r="AS142" s="3">
        <v>0.9432303096480069</v>
      </c>
      <c r="AT142" s="5">
        <f t="shared" si="91"/>
        <v>0.13962463048316545</v>
      </c>
      <c r="AU142" s="3">
        <v>1.098885608313098</v>
      </c>
      <c r="AV142" s="3">
        <v>1.1882703653547433</v>
      </c>
      <c r="AW142" s="5">
        <f t="shared" si="92"/>
        <v>1.098885608313098</v>
      </c>
      <c r="AX142" s="3">
        <v>1398.3107507967215</v>
      </c>
      <c r="AY142" s="3">
        <v>948394.097414002</v>
      </c>
      <c r="AZ142" s="5">
        <f t="shared" si="93"/>
        <v>1398.3107507967215</v>
      </c>
      <c r="BA142" s="3">
        <v>218.29935106741323</v>
      </c>
      <c r="BB142" s="3">
        <v>305456.7912268914</v>
      </c>
      <c r="BC142" s="5">
        <f t="shared" si="94"/>
        <v>218.29935106741323</v>
      </c>
      <c r="BD142" s="3">
        <v>3.8458333333333337</v>
      </c>
      <c r="BE142" s="3">
        <v>3.841423</v>
      </c>
      <c r="BF142" s="5">
        <f t="shared" si="95"/>
        <v>3.8458333333333337</v>
      </c>
      <c r="BG142" s="3">
        <v>2.1633333333333336</v>
      </c>
      <c r="BH142" s="3">
        <v>2.164</v>
      </c>
      <c r="BI142" s="5">
        <f t="shared" si="96"/>
        <v>2.1633333333333336</v>
      </c>
      <c r="BJ142" s="3">
        <v>1.0767652541238981</v>
      </c>
      <c r="BK142" s="3">
        <v>1.139494089182805</v>
      </c>
      <c r="BL142" s="5">
        <f t="shared" si="97"/>
        <v>1.0767652541238981</v>
      </c>
      <c r="BM142" s="3">
        <v>372.34553999999997</v>
      </c>
      <c r="BN142" s="3">
        <v>350544.686109275</v>
      </c>
      <c r="BO142" s="5">
        <f t="shared" si="98"/>
        <v>372.34553999999997</v>
      </c>
      <c r="BP142" s="3">
        <v>1795.4093899999998</v>
      </c>
      <c r="BQ142" s="3">
        <v>1658353.29853192</v>
      </c>
      <c r="BR142" s="5">
        <f t="shared" si="99"/>
        <v>1795.4093899999998</v>
      </c>
      <c r="BS142" s="3">
        <v>953.59792</v>
      </c>
      <c r="BT142" s="3">
        <v>949273.125585692</v>
      </c>
      <c r="BU142" s="5">
        <f t="shared" si="100"/>
        <v>953.59792</v>
      </c>
      <c r="BV142" s="3">
        <v>735.2985689325868</v>
      </c>
      <c r="BW142" s="3">
        <v>801771.5869154155</v>
      </c>
      <c r="BX142" s="5">
        <f t="shared" si="101"/>
        <v>735.2985689325868</v>
      </c>
      <c r="BY142" s="3">
        <v>1.0991479670308857</v>
      </c>
      <c r="BZ142" s="3">
        <v>1.1841571300479945</v>
      </c>
      <c r="CA142" s="5">
        <f t="shared" si="102"/>
        <v>1.0991479670308857</v>
      </c>
      <c r="CB142" s="3">
        <v>1613.0127</v>
      </c>
      <c r="CC142" s="3">
        <v>1658353.29853192</v>
      </c>
      <c r="CD142" s="5">
        <f t="shared" si="103"/>
        <v>1613.0127</v>
      </c>
      <c r="CE142" s="3">
        <v>8.729754375116814</v>
      </c>
      <c r="CF142" s="3">
        <v>0.087384814315</v>
      </c>
      <c r="CG142" s="5">
        <f t="shared" si="104"/>
        <v>8.729754375116814</v>
      </c>
      <c r="CH142" s="3">
        <v>8.902393</v>
      </c>
      <c r="CI142" s="3">
        <v>0.087384814315</v>
      </c>
      <c r="CJ142" s="5">
        <f t="shared" si="105"/>
        <v>8.902393</v>
      </c>
      <c r="CK142" s="3">
        <v>0.9450347150540516</v>
      </c>
      <c r="CL142" s="3">
        <v>1.09190453245195</v>
      </c>
      <c r="CM142" s="5">
        <f t="shared" si="106"/>
        <v>0.9450347150540516</v>
      </c>
      <c r="CN142" s="3">
        <v>0.8803937142943807</v>
      </c>
      <c r="CO142" s="3">
        <v>1.09190453245195</v>
      </c>
      <c r="CP142" s="5">
        <f t="shared" si="107"/>
        <v>0.8803937142943807</v>
      </c>
      <c r="CQ142" s="3">
        <v>361.58068748650686</v>
      </c>
      <c r="CR142" s="3">
        <v>638400.095638577</v>
      </c>
      <c r="CS142" s="5">
        <f t="shared" si="108"/>
        <v>361.58068748650686</v>
      </c>
      <c r="CT142" s="3">
        <v>237.76235618132372</v>
      </c>
      <c r="CU142" s="3">
        <v>638400.095638577</v>
      </c>
      <c r="CV142" s="5">
        <f t="shared" si="109"/>
        <v>237.76235618132372</v>
      </c>
      <c r="CW142" s="3">
        <v>0.986327298049837</v>
      </c>
      <c r="CX142" s="3">
        <v>1.0913782970270005</v>
      </c>
      <c r="CY142" s="5">
        <f t="shared" si="110"/>
        <v>0.986327298049837</v>
      </c>
      <c r="CZ142" s="3">
        <v>0.9616441616157781</v>
      </c>
      <c r="DA142" s="3">
        <v>1.0913782970270005</v>
      </c>
      <c r="DB142" s="5">
        <f t="shared" si="111"/>
        <v>0.9616441616157781</v>
      </c>
      <c r="DC142" s="3">
        <v>377.9361604458238</v>
      </c>
      <c r="DD142" s="3">
        <v>669606.183191332</v>
      </c>
      <c r="DE142" s="5">
        <f t="shared" si="112"/>
        <v>377.9361604458238</v>
      </c>
      <c r="DF142" s="3">
        <v>291.60731501420065</v>
      </c>
      <c r="DG142" s="4">
        <v>669606.183191332</v>
      </c>
      <c r="DH142" s="5">
        <f t="shared" si="113"/>
        <v>291.60731501420065</v>
      </c>
      <c r="DI142" s="4">
        <v>1.2977</v>
      </c>
      <c r="DJ142" s="4">
        <v>1.2976787878787546</v>
      </c>
      <c r="DK142" s="5">
        <f t="shared" si="114"/>
        <v>1.2977</v>
      </c>
    </row>
    <row r="143" spans="1:115" ht="12">
      <c r="A143" s="1" t="s">
        <v>41</v>
      </c>
      <c r="B143" s="3">
        <v>362.9446</v>
      </c>
      <c r="C143" s="3">
        <v>326910.951267016</v>
      </c>
      <c r="D143" s="5">
        <f t="shared" si="77"/>
        <v>362.9446</v>
      </c>
      <c r="E143" s="3">
        <v>49.19889552067552</v>
      </c>
      <c r="F143" s="3">
        <v>48831.14739160376</v>
      </c>
      <c r="G143" s="5">
        <f t="shared" si="78"/>
        <v>49.19889552067552</v>
      </c>
      <c r="H143" s="3">
        <v>47.708284271284334</v>
      </c>
      <c r="I143" s="3">
        <v>47.64</v>
      </c>
      <c r="J143" s="5">
        <f t="shared" si="79"/>
        <v>47.708284271284334</v>
      </c>
      <c r="K143" s="3">
        <v>1.363786391238962</v>
      </c>
      <c r="L143" s="3">
        <v>41604.210859397695</v>
      </c>
      <c r="M143" s="5">
        <f t="shared" si="80"/>
        <v>1.363786391238962</v>
      </c>
      <c r="N143" s="3">
        <v>1.0247487326913176</v>
      </c>
      <c r="O143" s="3">
        <v>1.1443248982808039</v>
      </c>
      <c r="P143" s="5">
        <f t="shared" si="81"/>
        <v>1.0247487326913176</v>
      </c>
      <c r="Q143" s="3">
        <v>217.51592697094173</v>
      </c>
      <c r="R143" s="3">
        <v>352238.195393657</v>
      </c>
      <c r="S143" s="5">
        <f t="shared" si="82"/>
        <v>217.51592697094173</v>
      </c>
      <c r="T143" s="3">
        <v>117825.18</v>
      </c>
      <c r="U143" s="3">
        <v>116835.72</v>
      </c>
      <c r="V143" s="5">
        <f t="shared" si="83"/>
        <v>117825.18</v>
      </c>
      <c r="W143" s="3">
        <v>139194.48</v>
      </c>
      <c r="X143" s="3">
        <v>138144.6</v>
      </c>
      <c r="Y143" s="5">
        <f t="shared" si="84"/>
        <v>139194.48</v>
      </c>
      <c r="Z143" s="3">
        <v>1.0981453642967898</v>
      </c>
      <c r="AA143" s="3">
        <v>1.1930956832217423</v>
      </c>
      <c r="AB143" s="5">
        <f t="shared" si="85"/>
        <v>1.0981453642967898</v>
      </c>
      <c r="AC143" s="3">
        <v>1039.44726</v>
      </c>
      <c r="AD143" s="3">
        <v>949945.004350605</v>
      </c>
      <c r="AE143" s="5">
        <f t="shared" si="86"/>
        <v>1039.44726</v>
      </c>
      <c r="AF143" s="3">
        <v>152598.015</v>
      </c>
      <c r="AG143" s="3">
        <v>151412.14886450383</v>
      </c>
      <c r="AH143" s="5">
        <f t="shared" si="87"/>
        <v>152598.015</v>
      </c>
      <c r="AI143" s="3">
        <v>102.24708726451206</v>
      </c>
      <c r="AJ143" s="3">
        <v>1.0857822245522781</v>
      </c>
      <c r="AK143" s="5">
        <f t="shared" si="88"/>
        <v>102.24708726451206</v>
      </c>
      <c r="AL143" s="3">
        <v>101.34702518107326</v>
      </c>
      <c r="AM143" s="3">
        <v>1.0857822245522781</v>
      </c>
      <c r="AN143" s="5">
        <f t="shared" si="89"/>
        <v>101.34702518107326</v>
      </c>
      <c r="AO143" s="3">
        <v>0.3859100612306363</v>
      </c>
      <c r="AP143" s="3">
        <v>0.9443803908215062</v>
      </c>
      <c r="AQ143" s="5">
        <f t="shared" si="90"/>
        <v>0.3859100612306363</v>
      </c>
      <c r="AR143" s="3">
        <v>0.14000191480892954</v>
      </c>
      <c r="AS143" s="3">
        <v>0.9443803908215062</v>
      </c>
      <c r="AT143" s="5">
        <f t="shared" si="91"/>
        <v>0.14000191480892954</v>
      </c>
      <c r="AU143" s="3">
        <v>1.1040182202535371</v>
      </c>
      <c r="AV143" s="3">
        <v>1.1930956832217423</v>
      </c>
      <c r="AW143" s="5">
        <f t="shared" si="92"/>
        <v>1.1040182202535371</v>
      </c>
      <c r="AX143" s="3">
        <v>1402.418919901915</v>
      </c>
      <c r="AY143" s="3">
        <v>949945.004350605</v>
      </c>
      <c r="AZ143" s="5">
        <f t="shared" si="93"/>
        <v>1402.418919901915</v>
      </c>
      <c r="BA143" s="3">
        <v>218.25283274476567</v>
      </c>
      <c r="BB143" s="3">
        <v>307869.4492272896</v>
      </c>
      <c r="BC143" s="5">
        <f t="shared" si="94"/>
        <v>218.25283274476567</v>
      </c>
      <c r="BD143" s="3">
        <v>3.6702666666666666</v>
      </c>
      <c r="BE143" s="3">
        <v>3.674183</v>
      </c>
      <c r="BF143" s="5">
        <f t="shared" si="95"/>
        <v>3.6702666666666666</v>
      </c>
      <c r="BG143" s="3">
        <v>2.14</v>
      </c>
      <c r="BH143" s="3">
        <v>2.140356</v>
      </c>
      <c r="BI143" s="5">
        <f t="shared" si="96"/>
        <v>2.14</v>
      </c>
      <c r="BJ143" s="3">
        <v>1.0811431561179792</v>
      </c>
      <c r="BK143" s="3">
        <v>1.1443248982808039</v>
      </c>
      <c r="BL143" s="5">
        <f t="shared" si="97"/>
        <v>1.0811431561179792</v>
      </c>
      <c r="BM143" s="3">
        <v>373.96327</v>
      </c>
      <c r="BN143" s="3">
        <v>352238.195393657</v>
      </c>
      <c r="BO143" s="5">
        <f t="shared" si="98"/>
        <v>373.96327</v>
      </c>
      <c r="BP143" s="3">
        <v>1799.95873</v>
      </c>
      <c r="BQ143" s="3">
        <v>1665254.37422214</v>
      </c>
      <c r="BR143" s="5">
        <f t="shared" si="99"/>
        <v>1799.95873</v>
      </c>
      <c r="BS143" s="3">
        <v>960.24976</v>
      </c>
      <c r="BT143" s="3">
        <v>956152.333800766</v>
      </c>
      <c r="BU143" s="5">
        <f t="shared" si="100"/>
        <v>960.24976</v>
      </c>
      <c r="BV143" s="3">
        <v>741.9969272552344</v>
      </c>
      <c r="BW143" s="3">
        <v>808665.3140932966</v>
      </c>
      <c r="BX143" s="5">
        <f t="shared" si="101"/>
        <v>741.9969272552344</v>
      </c>
      <c r="BY143" s="3">
        <v>1.1055796307775207</v>
      </c>
      <c r="BZ143" s="3">
        <v>1.1898188274189945</v>
      </c>
      <c r="CA143" s="5">
        <f t="shared" si="102"/>
        <v>1.1055796307775207</v>
      </c>
      <c r="CB143" s="3">
        <v>1617.97516</v>
      </c>
      <c r="CC143" s="3">
        <v>1665254.37422214</v>
      </c>
      <c r="CD143" s="5">
        <f t="shared" si="103"/>
        <v>1617.97516</v>
      </c>
      <c r="CE143" s="3">
        <v>8.783564452001555</v>
      </c>
      <c r="CF143" s="3">
        <v>0.08762539178</v>
      </c>
      <c r="CG143" s="5">
        <f t="shared" si="104"/>
        <v>8.783564452001555</v>
      </c>
      <c r="CH143" s="3">
        <v>8.949701</v>
      </c>
      <c r="CI143" s="3">
        <v>0.08762539178</v>
      </c>
      <c r="CJ143" s="5">
        <f t="shared" si="105"/>
        <v>8.949701</v>
      </c>
      <c r="CK143" s="3">
        <v>0.9467835331809258</v>
      </c>
      <c r="CL143" s="3">
        <v>1.0996319619649497</v>
      </c>
      <c r="CM143" s="5">
        <f t="shared" si="106"/>
        <v>0.9467835331809258</v>
      </c>
      <c r="CN143" s="3">
        <v>0.8809532678782266</v>
      </c>
      <c r="CO143" s="3">
        <v>1.0996319619649497</v>
      </c>
      <c r="CP143" s="5">
        <f t="shared" si="107"/>
        <v>0.8809532678782266</v>
      </c>
      <c r="CQ143" s="3">
        <v>360.4760877544698</v>
      </c>
      <c r="CR143" s="3">
        <v>632168.457729514</v>
      </c>
      <c r="CS143" s="5">
        <f t="shared" si="108"/>
        <v>360.4760877544698</v>
      </c>
      <c r="CT143" s="3">
        <v>231.6132698459461</v>
      </c>
      <c r="CU143" s="3">
        <v>632168.457729514</v>
      </c>
      <c r="CV143" s="5">
        <f t="shared" si="109"/>
        <v>231.6132698459461</v>
      </c>
      <c r="CW143" s="3">
        <v>0.9887183884160715</v>
      </c>
      <c r="CX143" s="3">
        <v>1.0959609911860004</v>
      </c>
      <c r="CY143" s="5">
        <f t="shared" si="110"/>
        <v>0.9887183884160715</v>
      </c>
      <c r="CZ143" s="3">
        <v>0.9629087968551089</v>
      </c>
      <c r="DA143" s="3">
        <v>1.0959609911860004</v>
      </c>
      <c r="DB143" s="5">
        <f t="shared" si="111"/>
        <v>0.9629087968551089</v>
      </c>
      <c r="DC143" s="3">
        <v>382.4315684035761</v>
      </c>
      <c r="DD143" s="3">
        <v>666612.846678927</v>
      </c>
      <c r="DE143" s="5">
        <f t="shared" si="112"/>
        <v>382.4315684035761</v>
      </c>
      <c r="DF143" s="3">
        <v>292.25110233061076</v>
      </c>
      <c r="DG143" s="4">
        <v>666612.846678927</v>
      </c>
      <c r="DH143" s="5">
        <f t="shared" si="113"/>
        <v>292.25110233061076</v>
      </c>
      <c r="DI143" s="4">
        <v>1.3113</v>
      </c>
      <c r="DJ143" s="4">
        <v>1.3112967741929982</v>
      </c>
      <c r="DK143" s="5">
        <f t="shared" si="114"/>
        <v>1.3113</v>
      </c>
    </row>
    <row r="144" spans="1:115" ht="12">
      <c r="A144" s="1" t="s">
        <v>42</v>
      </c>
      <c r="B144" s="3">
        <v>366.57297</v>
      </c>
      <c r="C144" s="3">
        <v>328782.186940105</v>
      </c>
      <c r="D144" s="5">
        <f t="shared" si="77"/>
        <v>366.57297</v>
      </c>
      <c r="E144" s="3">
        <v>50.565078597785295</v>
      </c>
      <c r="F144" s="3">
        <v>50155.90833856631</v>
      </c>
      <c r="G144" s="5">
        <f t="shared" si="78"/>
        <v>50.565078597785295</v>
      </c>
      <c r="H144" s="3">
        <v>52.23223665223667</v>
      </c>
      <c r="I144" s="3">
        <v>51.6133</v>
      </c>
      <c r="J144" s="5">
        <f t="shared" si="79"/>
        <v>52.23223665223667</v>
      </c>
      <c r="K144" s="3">
        <v>1.4074813054367135</v>
      </c>
      <c r="L144" s="3">
        <v>42379.575300470904</v>
      </c>
      <c r="M144" s="5">
        <f t="shared" si="80"/>
        <v>1.4074813054367135</v>
      </c>
      <c r="N144" s="3">
        <v>1.0270605524587844</v>
      </c>
      <c r="O144" s="3">
        <v>1.1505471429118026</v>
      </c>
      <c r="P144" s="5">
        <f t="shared" si="81"/>
        <v>1.0270605524587844</v>
      </c>
      <c r="Q144" s="3">
        <v>218.7088743004716</v>
      </c>
      <c r="R144" s="3">
        <v>355525.529055818</v>
      </c>
      <c r="S144" s="5">
        <f t="shared" si="82"/>
        <v>218.7088743004716</v>
      </c>
      <c r="T144" s="3">
        <v>118118.72</v>
      </c>
      <c r="U144" s="3">
        <v>116931.88</v>
      </c>
      <c r="V144" s="5">
        <f t="shared" si="83"/>
        <v>118118.72</v>
      </c>
      <c r="W144" s="3">
        <v>139462.01</v>
      </c>
      <c r="X144" s="3">
        <v>138229.96</v>
      </c>
      <c r="Y144" s="5">
        <f t="shared" si="84"/>
        <v>139462.01</v>
      </c>
      <c r="Z144" s="3">
        <v>1.1047044749871424</v>
      </c>
      <c r="AA144" s="3">
        <v>1.2000702381527406</v>
      </c>
      <c r="AB144" s="5">
        <f t="shared" si="85"/>
        <v>1.1047044749871424</v>
      </c>
      <c r="AC144" s="3">
        <v>1045.23183</v>
      </c>
      <c r="AD144" s="3">
        <v>953331.169119249</v>
      </c>
      <c r="AE144" s="5">
        <f t="shared" si="86"/>
        <v>1045.23183</v>
      </c>
      <c r="AF144" s="3">
        <v>152762.724</v>
      </c>
      <c r="AG144" s="3">
        <v>151361.15813942524</v>
      </c>
      <c r="AH144" s="5">
        <f t="shared" si="87"/>
        <v>152762.724</v>
      </c>
      <c r="AI144" s="3">
        <v>102.53902643593212</v>
      </c>
      <c r="AJ144" s="3">
        <v>1.11219513353663</v>
      </c>
      <c r="AK144" s="5">
        <f t="shared" si="88"/>
        <v>102.53902643593212</v>
      </c>
      <c r="AL144" s="3">
        <v>102.17882824175511</v>
      </c>
      <c r="AM144" s="3">
        <v>1.11219513353663</v>
      </c>
      <c r="AN144" s="5">
        <f t="shared" si="89"/>
        <v>102.17882824175511</v>
      </c>
      <c r="AO144" s="3">
        <v>0.3948440080323713</v>
      </c>
      <c r="AP144" s="3">
        <v>0.964180846558795</v>
      </c>
      <c r="AQ144" s="5">
        <f t="shared" si="90"/>
        <v>0.3948440080323713</v>
      </c>
      <c r="AR144" s="3">
        <v>0.14344559105255428</v>
      </c>
      <c r="AS144" s="3">
        <v>0.964180846558795</v>
      </c>
      <c r="AT144" s="5">
        <f t="shared" si="91"/>
        <v>0.14344559105255428</v>
      </c>
      <c r="AU144" s="3">
        <v>1.110110586960866</v>
      </c>
      <c r="AV144" s="3">
        <v>1.2000702381527406</v>
      </c>
      <c r="AW144" s="5">
        <f t="shared" si="92"/>
        <v>1.110110586960866</v>
      </c>
      <c r="AX144" s="3">
        <v>1411.853619278429</v>
      </c>
      <c r="AY144" s="3">
        <v>953331.169119249</v>
      </c>
      <c r="AZ144" s="5">
        <f t="shared" si="93"/>
        <v>1411.853619278429</v>
      </c>
      <c r="BA144" s="3">
        <v>221.4541148356957</v>
      </c>
      <c r="BB144" s="3">
        <v>309870.7168649985</v>
      </c>
      <c r="BC144" s="5">
        <f t="shared" si="94"/>
        <v>221.4541148356957</v>
      </c>
      <c r="BD144" s="3">
        <v>3.4106</v>
      </c>
      <c r="BE144" s="3">
        <v>3.408366</v>
      </c>
      <c r="BF144" s="5">
        <f t="shared" si="95"/>
        <v>3.4106</v>
      </c>
      <c r="BG144" s="3">
        <v>2.1246666666666667</v>
      </c>
      <c r="BH144" s="3">
        <v>2.124446</v>
      </c>
      <c r="BI144" s="5">
        <f t="shared" si="96"/>
        <v>2.1246666666666667</v>
      </c>
      <c r="BJ144" s="3">
        <v>1.0872100363509591</v>
      </c>
      <c r="BK144" s="3">
        <v>1.1505471429118026</v>
      </c>
      <c r="BL144" s="5">
        <f t="shared" si="97"/>
        <v>1.0872100363509591</v>
      </c>
      <c r="BM144" s="3">
        <v>380.58693</v>
      </c>
      <c r="BN144" s="3">
        <v>355525.529055818</v>
      </c>
      <c r="BO144" s="5">
        <f t="shared" si="98"/>
        <v>380.58693</v>
      </c>
      <c r="BP144" s="3">
        <v>1813.07153</v>
      </c>
      <c r="BQ144" s="3">
        <v>1673002.12572631</v>
      </c>
      <c r="BR144" s="5">
        <f t="shared" si="99"/>
        <v>1813.07153</v>
      </c>
      <c r="BS144" s="3">
        <v>967.84683</v>
      </c>
      <c r="BT144" s="3">
        <v>961841.783313271</v>
      </c>
      <c r="BU144" s="5">
        <f t="shared" si="100"/>
        <v>967.84683</v>
      </c>
      <c r="BV144" s="3">
        <v>746.3927151643043</v>
      </c>
      <c r="BW144" s="3">
        <v>813643.9306310543</v>
      </c>
      <c r="BX144" s="5">
        <f t="shared" si="101"/>
        <v>746.3927151643043</v>
      </c>
      <c r="BY144" s="3">
        <v>1.1091582511754208</v>
      </c>
      <c r="BZ144" s="3">
        <v>1.1941401875539945</v>
      </c>
      <c r="CA144" s="5">
        <f t="shared" si="102"/>
        <v>1.1091582511754208</v>
      </c>
      <c r="CB144" s="3">
        <v>1629.4443899999999</v>
      </c>
      <c r="CC144" s="3">
        <v>1673002.12572631</v>
      </c>
      <c r="CD144" s="5">
        <f t="shared" si="103"/>
        <v>1629.4443899999999</v>
      </c>
      <c r="CE144" s="3">
        <v>8.706773257067608</v>
      </c>
      <c r="CF144" s="3">
        <v>0.086754080775</v>
      </c>
      <c r="CG144" s="5">
        <f t="shared" si="104"/>
        <v>8.706773257067608</v>
      </c>
      <c r="CH144" s="3">
        <v>8.860949</v>
      </c>
      <c r="CI144" s="3">
        <v>0.086754080775</v>
      </c>
      <c r="CJ144" s="5">
        <f t="shared" si="105"/>
        <v>8.860949</v>
      </c>
      <c r="CK144" s="3">
        <v>0.9576172524858241</v>
      </c>
      <c r="CL144" s="3">
        <v>1.1090773977709494</v>
      </c>
      <c r="CM144" s="5">
        <f t="shared" si="106"/>
        <v>0.9576172524858241</v>
      </c>
      <c r="CN144" s="3">
        <v>0.8740583516911582</v>
      </c>
      <c r="CO144" s="3">
        <v>1.1090773977709494</v>
      </c>
      <c r="CP144" s="5">
        <f t="shared" si="107"/>
        <v>0.8740583516911582</v>
      </c>
      <c r="CQ144" s="3">
        <v>374.324002569757</v>
      </c>
      <c r="CR144" s="3">
        <v>647158.319155147</v>
      </c>
      <c r="CS144" s="5">
        <f t="shared" si="108"/>
        <v>374.324002569757</v>
      </c>
      <c r="CT144" s="3">
        <v>245.09944522488533</v>
      </c>
      <c r="CU144" s="3">
        <v>647158.319155147</v>
      </c>
      <c r="CV144" s="5">
        <f t="shared" si="109"/>
        <v>245.09944522488533</v>
      </c>
      <c r="CW144" s="3">
        <v>0.9977524122149192</v>
      </c>
      <c r="CX144" s="3">
        <v>1.1018474867600003</v>
      </c>
      <c r="CY144" s="5">
        <f t="shared" si="110"/>
        <v>0.9977524122149192</v>
      </c>
      <c r="CZ144" s="3">
        <v>0.9694938599586711</v>
      </c>
      <c r="DA144" s="3">
        <v>1.1018474867600003</v>
      </c>
      <c r="DB144" s="5">
        <f t="shared" si="111"/>
        <v>0.9694938599586711</v>
      </c>
      <c r="DC144" s="3">
        <v>392.5255084184012</v>
      </c>
      <c r="DD144" s="3">
        <v>679057.135658195</v>
      </c>
      <c r="DE144" s="5">
        <f t="shared" si="112"/>
        <v>392.5255084184012</v>
      </c>
      <c r="DF144" s="3">
        <v>302.5472035750537</v>
      </c>
      <c r="DG144" s="4">
        <v>679057.135658195</v>
      </c>
      <c r="DH144" s="5">
        <f t="shared" si="113"/>
        <v>302.5472035750537</v>
      </c>
      <c r="DI144" s="4">
        <v>1.2594</v>
      </c>
      <c r="DJ144" s="4">
        <v>1.2593707692302738</v>
      </c>
      <c r="DK144" s="5">
        <f t="shared" si="114"/>
        <v>1.2594</v>
      </c>
    </row>
    <row r="145" spans="1:115" ht="12">
      <c r="A145" s="1" t="s">
        <v>43</v>
      </c>
      <c r="B145" s="3">
        <v>367.4871</v>
      </c>
      <c r="C145" s="3">
        <v>330325.589319152</v>
      </c>
      <c r="D145" s="5">
        <f t="shared" si="77"/>
        <v>367.4871</v>
      </c>
      <c r="E145" s="3">
        <v>50.792004653320475</v>
      </c>
      <c r="F145" s="3">
        <v>50336.303693164366</v>
      </c>
      <c r="G145" s="5">
        <f t="shared" si="78"/>
        <v>50.792004653320475</v>
      </c>
      <c r="H145" s="3">
        <v>61.61250423489566</v>
      </c>
      <c r="I145" s="3">
        <v>61.55</v>
      </c>
      <c r="J145" s="5">
        <f t="shared" si="79"/>
        <v>61.61250423489566</v>
      </c>
      <c r="K145" s="3">
        <v>1.450213582328499</v>
      </c>
      <c r="L145" s="3">
        <v>43277.97679169768</v>
      </c>
      <c r="M145" s="5">
        <f t="shared" si="80"/>
        <v>1.450213582328499</v>
      </c>
      <c r="N145" s="3">
        <v>1.0329875752944684</v>
      </c>
      <c r="O145" s="3">
        <v>1.1572747051698018</v>
      </c>
      <c r="P145" s="5">
        <f t="shared" si="81"/>
        <v>1.0329875752944684</v>
      </c>
      <c r="Q145" s="3">
        <v>223.4235436261103</v>
      </c>
      <c r="R145" s="3">
        <v>361274.640066674</v>
      </c>
      <c r="S145" s="5">
        <f t="shared" si="82"/>
        <v>223.4235436261103</v>
      </c>
      <c r="T145" s="3">
        <v>118606.48</v>
      </c>
      <c r="U145" s="3">
        <v>117291.64</v>
      </c>
      <c r="V145" s="5">
        <f t="shared" si="83"/>
        <v>118606.48</v>
      </c>
      <c r="W145" s="3">
        <v>139890.71</v>
      </c>
      <c r="X145" s="3">
        <v>138477.3</v>
      </c>
      <c r="Y145" s="5">
        <f t="shared" si="84"/>
        <v>139890.71</v>
      </c>
      <c r="Z145" s="3">
        <v>1.1124678699115178</v>
      </c>
      <c r="AA145" s="3">
        <v>1.2082150263167388</v>
      </c>
      <c r="AB145" s="5">
        <f t="shared" si="85"/>
        <v>1.1124678699115178</v>
      </c>
      <c r="AC145" s="3">
        <v>1051.53383</v>
      </c>
      <c r="AD145" s="3">
        <v>959328.534476981</v>
      </c>
      <c r="AE145" s="5">
        <f t="shared" si="86"/>
        <v>1051.53383</v>
      </c>
      <c r="AF145" s="3">
        <v>153108.789</v>
      </c>
      <c r="AG145" s="3">
        <v>151205.1035190389</v>
      </c>
      <c r="AH145" s="5">
        <f t="shared" si="87"/>
        <v>153108.789</v>
      </c>
      <c r="AI145" s="3">
        <v>103.5108708995474</v>
      </c>
      <c r="AJ145" s="3">
        <v>1.1281465448834485</v>
      </c>
      <c r="AK145" s="5">
        <f t="shared" si="88"/>
        <v>103.5108708995474</v>
      </c>
      <c r="AL145" s="3">
        <v>103.93553176057401</v>
      </c>
      <c r="AM145" s="3">
        <v>1.1281465448834485</v>
      </c>
      <c r="AN145" s="5">
        <f t="shared" si="89"/>
        <v>103.93553176057401</v>
      </c>
      <c r="AO145" s="3">
        <v>0.39535331636614135</v>
      </c>
      <c r="AP145" s="3">
        <v>0.9773416483122371</v>
      </c>
      <c r="AQ145" s="5">
        <f t="shared" si="90"/>
        <v>0.39535331636614135</v>
      </c>
      <c r="AR145" s="3">
        <v>0.1439245113675799</v>
      </c>
      <c r="AS145" s="3">
        <v>0.9773416483122371</v>
      </c>
      <c r="AT145" s="5">
        <f t="shared" si="91"/>
        <v>0.1439245113675799</v>
      </c>
      <c r="AU145" s="3">
        <v>1.1175740581762124</v>
      </c>
      <c r="AV145" s="3">
        <v>1.2082150263167388</v>
      </c>
      <c r="AW145" s="5">
        <f t="shared" si="92"/>
        <v>1.1175740581762124</v>
      </c>
      <c r="AX145" s="3">
        <v>1419.0526331543977</v>
      </c>
      <c r="AY145" s="3">
        <v>959328.534476981</v>
      </c>
      <c r="AZ145" s="5">
        <f t="shared" si="93"/>
        <v>1419.0526331543977</v>
      </c>
      <c r="BA145" s="3">
        <v>222.49759234905366</v>
      </c>
      <c r="BB145" s="3">
        <v>312720.6026836272</v>
      </c>
      <c r="BC145" s="5">
        <f t="shared" si="94"/>
        <v>222.49759234905366</v>
      </c>
      <c r="BD145" s="3">
        <v>3.2621333333333333</v>
      </c>
      <c r="BE145" s="3">
        <v>3.262351</v>
      </c>
      <c r="BF145" s="5">
        <f t="shared" si="95"/>
        <v>3.2621333333333333</v>
      </c>
      <c r="BG145" s="3">
        <v>2.13</v>
      </c>
      <c r="BH145" s="3">
        <v>2.130546</v>
      </c>
      <c r="BI145" s="5">
        <f t="shared" si="96"/>
        <v>2.13</v>
      </c>
      <c r="BJ145" s="3">
        <v>1.0952886148990966</v>
      </c>
      <c r="BK145" s="3">
        <v>1.1572747051698018</v>
      </c>
      <c r="BL145" s="5">
        <f t="shared" si="97"/>
        <v>1.0952886148990966</v>
      </c>
      <c r="BM145" s="3">
        <v>386.73298</v>
      </c>
      <c r="BN145" s="3">
        <v>361274.640066674</v>
      </c>
      <c r="BO145" s="5">
        <f t="shared" si="98"/>
        <v>386.73298</v>
      </c>
      <c r="BP145" s="3">
        <v>1824.23182</v>
      </c>
      <c r="BQ145" s="3">
        <v>1683786.81992651</v>
      </c>
      <c r="BR145" s="5">
        <f t="shared" si="99"/>
        <v>1824.23182</v>
      </c>
      <c r="BS145" s="3">
        <v>975.42862</v>
      </c>
      <c r="BT145" s="3">
        <v>968371.6668944119</v>
      </c>
      <c r="BU145" s="5">
        <f t="shared" si="100"/>
        <v>975.42862</v>
      </c>
      <c r="BV145" s="3">
        <v>752.9310276509464</v>
      </c>
      <c r="BW145" s="3">
        <v>820220.3605903588</v>
      </c>
      <c r="BX145" s="5">
        <f t="shared" si="101"/>
        <v>752.9310276509464</v>
      </c>
      <c r="BY145" s="3">
        <v>1.1134724944883378</v>
      </c>
      <c r="BZ145" s="3">
        <v>1.2001659121049943</v>
      </c>
      <c r="CA145" s="5">
        <f t="shared" si="102"/>
        <v>1.1134724944883378</v>
      </c>
      <c r="CB145" s="3">
        <v>1637.7410300000001</v>
      </c>
      <c r="CC145" s="3">
        <v>1683786.81992651</v>
      </c>
      <c r="CD145" s="5">
        <f t="shared" si="103"/>
        <v>1637.7410300000001</v>
      </c>
      <c r="CE145" s="3">
        <v>8.63312882711129</v>
      </c>
      <c r="CF145" s="3">
        <v>0.084175753482</v>
      </c>
      <c r="CG145" s="5">
        <f t="shared" si="104"/>
        <v>8.63312882711129</v>
      </c>
      <c r="CH145" s="3">
        <v>8.791373</v>
      </c>
      <c r="CI145" s="3">
        <v>0.084175753482</v>
      </c>
      <c r="CJ145" s="5">
        <f t="shared" si="105"/>
        <v>8.791373</v>
      </c>
      <c r="CK145" s="3">
        <v>0.989500551026516</v>
      </c>
      <c r="CL145" s="3">
        <v>1.1281967724979485</v>
      </c>
      <c r="CM145" s="5">
        <f t="shared" si="106"/>
        <v>0.989500551026516</v>
      </c>
      <c r="CN145" s="3">
        <v>0.8754442122234894</v>
      </c>
      <c r="CO145" s="3">
        <v>1.1281967724979485</v>
      </c>
      <c r="CP145" s="5">
        <f t="shared" si="107"/>
        <v>0.8754442122234894</v>
      </c>
      <c r="CQ145" s="3">
        <v>384.11599031911646</v>
      </c>
      <c r="CR145" s="3">
        <v>661861.38077324</v>
      </c>
      <c r="CS145" s="5">
        <f t="shared" si="108"/>
        <v>384.11599031911646</v>
      </c>
      <c r="CT145" s="3">
        <v>248.54392246144408</v>
      </c>
      <c r="CU145" s="3">
        <v>661861.38077324</v>
      </c>
      <c r="CV145" s="5">
        <f t="shared" si="109"/>
        <v>248.54392246144408</v>
      </c>
      <c r="CW145" s="3">
        <v>1.0062646703746323</v>
      </c>
      <c r="CX145" s="3">
        <v>1.1128243669570002</v>
      </c>
      <c r="CY145" s="5">
        <f t="shared" si="110"/>
        <v>1.0062646703746323</v>
      </c>
      <c r="CZ145" s="3">
        <v>0.9781751562414949</v>
      </c>
      <c r="DA145" s="3">
        <v>1.1128243669570002</v>
      </c>
      <c r="DB145" s="5">
        <f t="shared" si="111"/>
        <v>0.9781751562414949</v>
      </c>
      <c r="DC145" s="3">
        <v>405.66304879499256</v>
      </c>
      <c r="DD145" s="3">
        <v>696972.972789062</v>
      </c>
      <c r="DE145" s="5">
        <f t="shared" si="112"/>
        <v>405.66304879499256</v>
      </c>
      <c r="DF145" s="3">
        <v>311.2934687302763</v>
      </c>
      <c r="DG145" s="4">
        <v>696972.972789062</v>
      </c>
      <c r="DH145" s="5">
        <f t="shared" si="113"/>
        <v>311.2934687302763</v>
      </c>
      <c r="DI145" s="4">
        <v>1.2199</v>
      </c>
      <c r="DJ145" s="4">
        <v>1.219921212120956</v>
      </c>
      <c r="DK145" s="5">
        <f t="shared" si="114"/>
        <v>1.2199</v>
      </c>
    </row>
    <row r="146" spans="1:115" ht="12">
      <c r="A146" s="1" t="s">
        <v>44</v>
      </c>
      <c r="B146" s="3">
        <v>367.48098</v>
      </c>
      <c r="C146" s="3">
        <v>330383.892954405</v>
      </c>
      <c r="D146" s="5">
        <f t="shared" si="77"/>
        <v>367.48098</v>
      </c>
      <c r="E146" s="3">
        <v>50.56874827102961</v>
      </c>
      <c r="F146" s="3">
        <v>50512.83891834647</v>
      </c>
      <c r="G146" s="5">
        <f t="shared" si="78"/>
        <v>50.56874827102961</v>
      </c>
      <c r="H146" s="3">
        <v>57.18445165945133</v>
      </c>
      <c r="I146" s="3">
        <v>56.9367</v>
      </c>
      <c r="J146" s="5">
        <f t="shared" si="79"/>
        <v>57.18445165945133</v>
      </c>
      <c r="K146" s="3">
        <v>1.4931082243852074</v>
      </c>
      <c r="L146" s="3">
        <v>44051.85398660053</v>
      </c>
      <c r="M146" s="5">
        <f t="shared" si="80"/>
        <v>1.4931082243852074</v>
      </c>
      <c r="N146" s="3">
        <v>1.0357647233169138</v>
      </c>
      <c r="O146" s="3">
        <v>1.1627090240988005</v>
      </c>
      <c r="P146" s="5">
        <f t="shared" si="81"/>
        <v>1.0357647233169138</v>
      </c>
      <c r="Q146" s="3">
        <v>225.8652592990407</v>
      </c>
      <c r="R146" s="3">
        <v>362968.780517857</v>
      </c>
      <c r="S146" s="5">
        <f t="shared" si="82"/>
        <v>225.8652592990407</v>
      </c>
      <c r="T146" s="3">
        <v>119072.26</v>
      </c>
      <c r="U146" s="3">
        <v>117711.93</v>
      </c>
      <c r="V146" s="5">
        <f t="shared" si="83"/>
        <v>119072.26</v>
      </c>
      <c r="W146" s="3">
        <v>140383.68</v>
      </c>
      <c r="X146" s="3">
        <v>138903.35</v>
      </c>
      <c r="Y146" s="5">
        <f t="shared" si="84"/>
        <v>140383.68</v>
      </c>
      <c r="Z146" s="3">
        <v>1.118812138852317</v>
      </c>
      <c r="AA146" s="3">
        <v>1.2147431531177375</v>
      </c>
      <c r="AB146" s="5">
        <f t="shared" si="85"/>
        <v>1.118812138852317</v>
      </c>
      <c r="AC146" s="3">
        <v>1052.8708700000002</v>
      </c>
      <c r="AD146" s="3">
        <v>960790.726939131</v>
      </c>
      <c r="AE146" s="5">
        <f t="shared" si="86"/>
        <v>1052.8708700000002</v>
      </c>
      <c r="AF146" s="3">
        <v>153593.902</v>
      </c>
      <c r="AG146" s="3">
        <v>151568.14636047135</v>
      </c>
      <c r="AH146" s="5">
        <f t="shared" si="87"/>
        <v>153593.902</v>
      </c>
      <c r="AI146" s="3">
        <v>104.52190528284255</v>
      </c>
      <c r="AJ146" s="3">
        <v>1.14625464728341</v>
      </c>
      <c r="AK146" s="5">
        <f t="shared" si="88"/>
        <v>104.52190528284255</v>
      </c>
      <c r="AL146" s="3">
        <v>104.97080186819386</v>
      </c>
      <c r="AM146" s="3">
        <v>1.14625464728341</v>
      </c>
      <c r="AN146" s="5">
        <f t="shared" si="89"/>
        <v>104.97080186819386</v>
      </c>
      <c r="AO146" s="3">
        <v>0.3965633882311941</v>
      </c>
      <c r="AP146" s="3">
        <v>0.9865582790140897</v>
      </c>
      <c r="AQ146" s="5">
        <f t="shared" si="90"/>
        <v>0.3965633882311941</v>
      </c>
      <c r="AR146" s="3">
        <v>0.14358452145188053</v>
      </c>
      <c r="AS146" s="3">
        <v>0.9865582790140897</v>
      </c>
      <c r="AT146" s="5">
        <f t="shared" si="91"/>
        <v>0.14358452145188053</v>
      </c>
      <c r="AU146" s="3">
        <v>1.126841723058276</v>
      </c>
      <c r="AV146" s="3">
        <v>1.2147431531177375</v>
      </c>
      <c r="AW146" s="5">
        <f t="shared" si="92"/>
        <v>1.126841723058276</v>
      </c>
      <c r="AX146" s="3">
        <v>1420.3772342189234</v>
      </c>
      <c r="AY146" s="3">
        <v>960790.726939131</v>
      </c>
      <c r="AZ146" s="5">
        <f t="shared" si="93"/>
        <v>1420.3772342189234</v>
      </c>
      <c r="BA146" s="3">
        <v>225.52849747590142</v>
      </c>
      <c r="BB146" s="3">
        <v>315824.07645066874</v>
      </c>
      <c r="BC146" s="5">
        <f t="shared" si="94"/>
        <v>225.52849747590142</v>
      </c>
      <c r="BD146" s="3">
        <v>3.4196000000000004</v>
      </c>
      <c r="BE146" s="3">
        <v>3.42135</v>
      </c>
      <c r="BF146" s="5">
        <f t="shared" si="95"/>
        <v>3.4196000000000004</v>
      </c>
      <c r="BG146" s="3">
        <v>2.3436666666666666</v>
      </c>
      <c r="BH146" s="3">
        <v>2.343719</v>
      </c>
      <c r="BI146" s="5">
        <f t="shared" si="96"/>
        <v>2.3436666666666666</v>
      </c>
      <c r="BJ146" s="3">
        <v>1.1038864837956817</v>
      </c>
      <c r="BK146" s="3">
        <v>1.1627090240988005</v>
      </c>
      <c r="BL146" s="5">
        <f t="shared" si="97"/>
        <v>1.1038864837956817</v>
      </c>
      <c r="BM146" s="3">
        <v>389.87632</v>
      </c>
      <c r="BN146" s="3">
        <v>362968.780517857</v>
      </c>
      <c r="BO146" s="5">
        <f t="shared" si="98"/>
        <v>389.87632</v>
      </c>
      <c r="BP146" s="3">
        <v>1832.78299</v>
      </c>
      <c r="BQ146" s="3">
        <v>1690049.11473513</v>
      </c>
      <c r="BR146" s="5">
        <f t="shared" si="99"/>
        <v>1832.78299</v>
      </c>
      <c r="BS146" s="3">
        <v>987.9893000000001</v>
      </c>
      <c r="BT146" s="3">
        <v>980251.677863633</v>
      </c>
      <c r="BU146" s="5">
        <f t="shared" si="100"/>
        <v>987.9893000000001</v>
      </c>
      <c r="BV146" s="3">
        <v>762.4608025240987</v>
      </c>
      <c r="BW146" s="3">
        <v>830702.1888749732</v>
      </c>
      <c r="BX146" s="5">
        <f t="shared" si="101"/>
        <v>762.4608025240987</v>
      </c>
      <c r="BY146" s="3">
        <v>1.1204713539942408</v>
      </c>
      <c r="BZ146" s="3">
        <v>1.2085449195679945</v>
      </c>
      <c r="CA146" s="5">
        <f t="shared" si="102"/>
        <v>1.1204713539942408</v>
      </c>
      <c r="CB146" s="3">
        <v>1645.63536</v>
      </c>
      <c r="CC146" s="3">
        <v>1690049.11473513</v>
      </c>
      <c r="CD146" s="5">
        <f t="shared" si="103"/>
        <v>1645.63536</v>
      </c>
      <c r="CE146" s="3">
        <v>8.600746402028383</v>
      </c>
      <c r="CF146" s="3">
        <v>0.083558430083</v>
      </c>
      <c r="CG146" s="5">
        <f t="shared" si="104"/>
        <v>8.600746402028383</v>
      </c>
      <c r="CH146" s="3">
        <v>8.752412</v>
      </c>
      <c r="CI146" s="3">
        <v>0.083558430083</v>
      </c>
      <c r="CJ146" s="5">
        <f t="shared" si="105"/>
        <v>8.752412</v>
      </c>
      <c r="CK146" s="3">
        <v>0.9965067794845366</v>
      </c>
      <c r="CL146" s="3">
        <v>1.137458072921948</v>
      </c>
      <c r="CM146" s="5">
        <f t="shared" si="106"/>
        <v>0.9965067794845366</v>
      </c>
      <c r="CN146" s="3">
        <v>0.8699006224712147</v>
      </c>
      <c r="CO146" s="3">
        <v>1.137458072921948</v>
      </c>
      <c r="CP146" s="5">
        <f t="shared" si="107"/>
        <v>0.8699006224712147</v>
      </c>
      <c r="CQ146" s="3">
        <v>393.98734003281436</v>
      </c>
      <c r="CR146" s="3">
        <v>672922.572133459</v>
      </c>
      <c r="CS146" s="5">
        <f t="shared" si="108"/>
        <v>393.98734003281436</v>
      </c>
      <c r="CT146" s="3">
        <v>260.6557289762318</v>
      </c>
      <c r="CU146" s="3">
        <v>672922.572133459</v>
      </c>
      <c r="CV146" s="5">
        <f t="shared" si="109"/>
        <v>260.6557289762318</v>
      </c>
      <c r="CW146" s="3">
        <v>1.0136200534555493</v>
      </c>
      <c r="CX146" s="3">
        <v>1.1236878427100003</v>
      </c>
      <c r="CY146" s="5">
        <f t="shared" si="110"/>
        <v>1.0136200534555493</v>
      </c>
      <c r="CZ146" s="3">
        <v>0.9839448148229756</v>
      </c>
      <c r="DA146" s="3">
        <v>1.1236878427100003</v>
      </c>
      <c r="DB146" s="5">
        <f t="shared" si="111"/>
        <v>0.9839448148229756</v>
      </c>
      <c r="DC146" s="3">
        <v>408.3655448238732</v>
      </c>
      <c r="DD146" s="3">
        <v>702840.437186082</v>
      </c>
      <c r="DE146" s="5">
        <f t="shared" si="112"/>
        <v>408.3655448238732</v>
      </c>
      <c r="DF146" s="3">
        <v>312.5569687182532</v>
      </c>
      <c r="DG146" s="4">
        <v>702840.437186082</v>
      </c>
      <c r="DH146" s="5">
        <f t="shared" si="113"/>
        <v>312.5569687182532</v>
      </c>
      <c r="DI146" s="4">
        <v>1.1884</v>
      </c>
      <c r="DJ146" s="4">
        <v>1.1883890625003584</v>
      </c>
      <c r="DK146" s="5">
        <f t="shared" si="114"/>
        <v>1.1884</v>
      </c>
    </row>
    <row r="147" spans="1:115" ht="12">
      <c r="A147" s="1" t="s">
        <v>45</v>
      </c>
      <c r="B147" s="3">
        <v>371.21519</v>
      </c>
      <c r="C147" s="3">
        <v>334097.651858362</v>
      </c>
      <c r="D147" s="5">
        <f t="shared" si="77"/>
        <v>371.21519</v>
      </c>
      <c r="E147" s="3">
        <v>51.13308358343467</v>
      </c>
      <c r="F147" s="3">
        <v>51618.68410923708</v>
      </c>
      <c r="G147" s="5">
        <f t="shared" si="78"/>
        <v>51.13308358343467</v>
      </c>
      <c r="H147" s="3">
        <v>62.367168046929</v>
      </c>
      <c r="I147" s="3">
        <v>61.9133</v>
      </c>
      <c r="J147" s="5">
        <f t="shared" si="79"/>
        <v>62.367168046929</v>
      </c>
      <c r="K147" s="3">
        <v>1.5466821110986353</v>
      </c>
      <c r="L147" s="3">
        <v>44565.30284173729</v>
      </c>
      <c r="M147" s="5">
        <f t="shared" si="80"/>
        <v>1.5466821110986353</v>
      </c>
      <c r="N147" s="3">
        <v>1.0414596337042386</v>
      </c>
      <c r="O147" s="3">
        <v>1.171905366563799</v>
      </c>
      <c r="P147" s="5">
        <f t="shared" si="81"/>
        <v>1.0414596337042386</v>
      </c>
      <c r="Q147" s="3">
        <v>229.18422351186766</v>
      </c>
      <c r="R147" s="3">
        <v>367228.900011753</v>
      </c>
      <c r="S147" s="5">
        <f t="shared" si="82"/>
        <v>229.18422351186766</v>
      </c>
      <c r="T147" s="3">
        <v>119619.42</v>
      </c>
      <c r="U147" s="3">
        <v>118225.48</v>
      </c>
      <c r="V147" s="5">
        <f t="shared" si="83"/>
        <v>119619.42</v>
      </c>
      <c r="W147" s="3">
        <v>141076.04</v>
      </c>
      <c r="X147" s="3">
        <v>139620.48</v>
      </c>
      <c r="Y147" s="5">
        <f t="shared" si="84"/>
        <v>141076.04</v>
      </c>
      <c r="Z147" s="3">
        <v>1.1242252291715729</v>
      </c>
      <c r="AA147" s="3">
        <v>1.221813434977736</v>
      </c>
      <c r="AB147" s="5">
        <f t="shared" si="85"/>
        <v>1.1242252291715729</v>
      </c>
      <c r="AC147" s="3">
        <v>1060.07476</v>
      </c>
      <c r="AD147" s="3">
        <v>966366.977783762</v>
      </c>
      <c r="AE147" s="5">
        <f t="shared" si="86"/>
        <v>1060.07476</v>
      </c>
      <c r="AF147" s="3">
        <v>154193.622</v>
      </c>
      <c r="AG147" s="3">
        <v>152113.87626267117</v>
      </c>
      <c r="AH147" s="5">
        <f t="shared" si="87"/>
        <v>154193.622</v>
      </c>
      <c r="AI147" s="3">
        <v>106.03613935688284</v>
      </c>
      <c r="AJ147" s="3">
        <v>1.1473241332803419</v>
      </c>
      <c r="AK147" s="5">
        <f t="shared" si="88"/>
        <v>106.03613935688284</v>
      </c>
      <c r="AL147" s="3">
        <v>106.1191106348944</v>
      </c>
      <c r="AM147" s="3">
        <v>1.1473241332803419</v>
      </c>
      <c r="AN147" s="5">
        <f t="shared" si="89"/>
        <v>106.1191106348944</v>
      </c>
      <c r="AO147" s="3">
        <v>0.3931351124368022</v>
      </c>
      <c r="AP147" s="3">
        <v>0.9836938343869321</v>
      </c>
      <c r="AQ147" s="5">
        <f t="shared" si="90"/>
        <v>0.3931351124368022</v>
      </c>
      <c r="AR147" s="3">
        <v>0.14235747766405565</v>
      </c>
      <c r="AS147" s="3">
        <v>0.9836938343869321</v>
      </c>
      <c r="AT147" s="5">
        <f t="shared" si="91"/>
        <v>0.14235747766405565</v>
      </c>
      <c r="AU147" s="3">
        <v>1.129791298008458</v>
      </c>
      <c r="AV147" s="3">
        <v>1.221813434977736</v>
      </c>
      <c r="AW147" s="5">
        <f t="shared" si="92"/>
        <v>1.129791298008458</v>
      </c>
      <c r="AX147" s="3">
        <v>1431.333329306537</v>
      </c>
      <c r="AY147" s="3">
        <v>966366.977783762</v>
      </c>
      <c r="AZ147" s="5">
        <f t="shared" si="93"/>
        <v>1431.333329306537</v>
      </c>
      <c r="BA147" s="3">
        <v>226.22135974216712</v>
      </c>
      <c r="BB147" s="3">
        <v>320368.2682586436</v>
      </c>
      <c r="BC147" s="5">
        <f t="shared" si="94"/>
        <v>226.22135974216712</v>
      </c>
      <c r="BD147" s="3">
        <v>3.558</v>
      </c>
      <c r="BE147" s="3">
        <v>3.56118</v>
      </c>
      <c r="BF147" s="5">
        <f t="shared" si="95"/>
        <v>3.558</v>
      </c>
      <c r="BG147" s="3">
        <v>2.611666666666667</v>
      </c>
      <c r="BH147" s="3">
        <v>2.6136</v>
      </c>
      <c r="BI147" s="5">
        <f t="shared" si="96"/>
        <v>2.611666666666667</v>
      </c>
      <c r="BJ147" s="3">
        <v>1.1128079778990332</v>
      </c>
      <c r="BK147" s="3">
        <v>1.171905366563799</v>
      </c>
      <c r="BL147" s="5">
        <f t="shared" si="97"/>
        <v>1.1128079778990332</v>
      </c>
      <c r="BM147" s="3">
        <v>392.44617999999997</v>
      </c>
      <c r="BN147" s="3">
        <v>367228.900011753</v>
      </c>
      <c r="BO147" s="5">
        <f t="shared" si="98"/>
        <v>392.44617999999997</v>
      </c>
      <c r="BP147" s="3">
        <v>1847.83377</v>
      </c>
      <c r="BQ147" s="3">
        <v>1705509.74944605</v>
      </c>
      <c r="BR147" s="5">
        <f t="shared" si="99"/>
        <v>1847.83377</v>
      </c>
      <c r="BS147" s="3">
        <v>995.00972</v>
      </c>
      <c r="BT147" s="3">
        <v>988869.37478238</v>
      </c>
      <c r="BU147" s="5">
        <f t="shared" si="100"/>
        <v>995.00972</v>
      </c>
      <c r="BV147" s="3">
        <v>768.7883602578329</v>
      </c>
      <c r="BW147" s="3">
        <v>837338.1647946401</v>
      </c>
      <c r="BX147" s="5">
        <f t="shared" si="101"/>
        <v>768.7883602578329</v>
      </c>
      <c r="BY147" s="3">
        <v>1.1217171322675248</v>
      </c>
      <c r="BZ147" s="3">
        <v>1.2097340826299945</v>
      </c>
      <c r="CA147" s="5">
        <f t="shared" si="102"/>
        <v>1.1217171322675248</v>
      </c>
      <c r="CB147" s="3">
        <v>1657.6558799999998</v>
      </c>
      <c r="CC147" s="3">
        <v>1705509.74944605</v>
      </c>
      <c r="CD147" s="5">
        <f t="shared" si="103"/>
        <v>1657.6558799999998</v>
      </c>
      <c r="CE147" s="3">
        <v>8.507214390488862</v>
      </c>
      <c r="CF147" s="3">
        <v>0.082131864427</v>
      </c>
      <c r="CG147" s="5">
        <f t="shared" si="104"/>
        <v>8.507214390488862</v>
      </c>
      <c r="CH147" s="3">
        <v>8.670934</v>
      </c>
      <c r="CI147" s="3">
        <v>0.082131864427</v>
      </c>
      <c r="CJ147" s="5">
        <f t="shared" si="105"/>
        <v>8.670934</v>
      </c>
      <c r="CK147" s="3">
        <v>1.0228165372308904</v>
      </c>
      <c r="CL147" s="3">
        <v>1.1589229174019469</v>
      </c>
      <c r="CM147" s="5">
        <f t="shared" si="106"/>
        <v>1.0228165372308904</v>
      </c>
      <c r="CN147" s="3">
        <v>0.8862622731650828</v>
      </c>
      <c r="CO147" s="3">
        <v>1.1589229174019469</v>
      </c>
      <c r="CP147" s="5">
        <f t="shared" si="107"/>
        <v>0.8862622731650828</v>
      </c>
      <c r="CQ147" s="3">
        <v>399.87288164438877</v>
      </c>
      <c r="CR147" s="3">
        <v>691442.441008711</v>
      </c>
      <c r="CS147" s="5">
        <f t="shared" si="108"/>
        <v>399.87288164438877</v>
      </c>
      <c r="CT147" s="3">
        <v>267.2178742796058</v>
      </c>
      <c r="CU147" s="3">
        <v>691442.441008711</v>
      </c>
      <c r="CV147" s="5">
        <f t="shared" si="109"/>
        <v>267.2178742796058</v>
      </c>
      <c r="CW147" s="3">
        <v>1.022269885715742</v>
      </c>
      <c r="CX147" s="3">
        <v>1.1255334048720005</v>
      </c>
      <c r="CY147" s="5">
        <f t="shared" si="110"/>
        <v>1.022269885715742</v>
      </c>
      <c r="CZ147" s="3">
        <v>0.9936073558038166</v>
      </c>
      <c r="DA147" s="3">
        <v>1.1255334048720005</v>
      </c>
      <c r="DB147" s="5">
        <f t="shared" si="111"/>
        <v>0.9936073558038166</v>
      </c>
      <c r="DC147" s="3">
        <v>418.05514581585453</v>
      </c>
      <c r="DD147" s="3">
        <v>727472.185467317</v>
      </c>
      <c r="DE147" s="5">
        <f t="shared" si="112"/>
        <v>418.05514581585453</v>
      </c>
      <c r="DF147" s="3">
        <v>322.276387749096</v>
      </c>
      <c r="DG147" s="4">
        <v>727472.185467317</v>
      </c>
      <c r="DH147" s="5">
        <f t="shared" si="113"/>
        <v>322.276387749096</v>
      </c>
      <c r="DI147" s="4">
        <v>1.2023</v>
      </c>
      <c r="DJ147" s="4">
        <v>1.2023015384620384</v>
      </c>
      <c r="DK147" s="5">
        <f t="shared" si="114"/>
        <v>1.2023</v>
      </c>
    </row>
    <row r="148" spans="1:115" ht="12">
      <c r="A148" s="1" t="s">
        <v>46</v>
      </c>
      <c r="B148" s="3">
        <v>372.22295</v>
      </c>
      <c r="C148" s="3">
        <v>334634.667339784</v>
      </c>
      <c r="D148" s="5">
        <f t="shared" si="77"/>
        <v>372.22295</v>
      </c>
      <c r="E148" s="3">
        <v>51.95927909625683</v>
      </c>
      <c r="F148" s="3">
        <v>53056.44058319195</v>
      </c>
      <c r="G148" s="5">
        <f t="shared" si="78"/>
        <v>51.95927909625683</v>
      </c>
      <c r="H148" s="3">
        <v>70.04212918660266</v>
      </c>
      <c r="I148" s="3">
        <v>69.83</v>
      </c>
      <c r="J148" s="5">
        <f t="shared" si="79"/>
        <v>70.04212918660266</v>
      </c>
      <c r="K148" s="3">
        <v>1.582861774520966</v>
      </c>
      <c r="L148" s="3">
        <v>44781.57496729853</v>
      </c>
      <c r="M148" s="5">
        <f t="shared" si="80"/>
        <v>1.582861774520966</v>
      </c>
      <c r="N148" s="3">
        <v>1.0495121276018466</v>
      </c>
      <c r="O148" s="3">
        <v>1.1812176653677975</v>
      </c>
      <c r="P148" s="5">
        <f t="shared" si="81"/>
        <v>1.0495121276018466</v>
      </c>
      <c r="Q148" s="3">
        <v>239.60607305270685</v>
      </c>
      <c r="R148" s="3">
        <v>375161.000022994</v>
      </c>
      <c r="S148" s="5">
        <f t="shared" si="82"/>
        <v>239.60607305270685</v>
      </c>
      <c r="T148" s="3">
        <v>120375.86</v>
      </c>
      <c r="U148" s="3">
        <v>118757.29</v>
      </c>
      <c r="V148" s="5">
        <f t="shared" si="83"/>
        <v>120375.86</v>
      </c>
      <c r="W148" s="3">
        <v>141887.3</v>
      </c>
      <c r="X148" s="3">
        <v>140286.34</v>
      </c>
      <c r="Y148" s="5">
        <f t="shared" si="84"/>
        <v>141887.3</v>
      </c>
      <c r="Z148" s="3">
        <v>1.1313447173493085</v>
      </c>
      <c r="AA148" s="3">
        <v>1.2286667632307346</v>
      </c>
      <c r="AB148" s="5">
        <f t="shared" si="85"/>
        <v>1.1313447173493085</v>
      </c>
      <c r="AC148" s="3">
        <v>1065.24505</v>
      </c>
      <c r="AD148" s="3">
        <v>969595.403768751</v>
      </c>
      <c r="AE148" s="5">
        <f t="shared" si="86"/>
        <v>1065.24505</v>
      </c>
      <c r="AF148" s="3">
        <v>154516.822</v>
      </c>
      <c r="AG148" s="3">
        <v>152349.95710217202</v>
      </c>
      <c r="AH148" s="5">
        <f t="shared" si="87"/>
        <v>154516.822</v>
      </c>
      <c r="AI148" s="3">
        <v>106.33018762762258</v>
      </c>
      <c r="AJ148" s="3">
        <v>1.129284419514417</v>
      </c>
      <c r="AK148" s="5">
        <f t="shared" si="88"/>
        <v>106.33018762762258</v>
      </c>
      <c r="AL148" s="3">
        <v>106.60542767161968</v>
      </c>
      <c r="AM148" s="3">
        <v>1.129284419514417</v>
      </c>
      <c r="AN148" s="5">
        <f t="shared" si="89"/>
        <v>106.60542767161968</v>
      </c>
      <c r="AO148" s="3">
        <v>0.3865161355826562</v>
      </c>
      <c r="AP148" s="3">
        <v>0.9636177174206116</v>
      </c>
      <c r="AQ148" s="5">
        <f t="shared" si="90"/>
        <v>0.3865161355826562</v>
      </c>
      <c r="AR148" s="3">
        <v>0.13927959764222922</v>
      </c>
      <c r="AS148" s="3">
        <v>0.9636177174206116</v>
      </c>
      <c r="AT148" s="5">
        <f t="shared" si="91"/>
        <v>0.13927959764222922</v>
      </c>
      <c r="AU148" s="3">
        <v>1.1386879542122403</v>
      </c>
      <c r="AV148" s="3">
        <v>1.2286667632307346</v>
      </c>
      <c r="AW148" s="5">
        <f t="shared" si="92"/>
        <v>1.1386879542122403</v>
      </c>
      <c r="AX148" s="3">
        <v>1437.4989424845578</v>
      </c>
      <c r="AY148" s="3">
        <v>969595.403768751</v>
      </c>
      <c r="AZ148" s="5">
        <f t="shared" si="93"/>
        <v>1437.4989424845578</v>
      </c>
      <c r="BA148" s="3">
        <v>230.56545550731823</v>
      </c>
      <c r="BB148" s="3">
        <v>324348.77301595936</v>
      </c>
      <c r="BC148" s="5">
        <f t="shared" si="94"/>
        <v>230.56545550731823</v>
      </c>
      <c r="BD148" s="3">
        <v>4.048666666666667</v>
      </c>
      <c r="BE148" s="3">
        <v>4.050331</v>
      </c>
      <c r="BF148" s="5">
        <f t="shared" si="95"/>
        <v>4.048666666666667</v>
      </c>
      <c r="BG148" s="3">
        <v>2.889666666666667</v>
      </c>
      <c r="BH148" s="3">
        <v>2.895662</v>
      </c>
      <c r="BI148" s="5">
        <f t="shared" si="96"/>
        <v>2.889666666666667</v>
      </c>
      <c r="BJ148" s="3">
        <v>1.1211251069012076</v>
      </c>
      <c r="BK148" s="3">
        <v>1.1812176653677975</v>
      </c>
      <c r="BL148" s="5">
        <f t="shared" si="97"/>
        <v>1.1211251069012076</v>
      </c>
      <c r="BM148" s="3">
        <v>404.68439</v>
      </c>
      <c r="BN148" s="3">
        <v>375161.000022994</v>
      </c>
      <c r="BO148" s="5">
        <f t="shared" si="98"/>
        <v>404.68439</v>
      </c>
      <c r="BP148" s="3">
        <v>1868.00715</v>
      </c>
      <c r="BQ148" s="3">
        <v>1721154.39425617</v>
      </c>
      <c r="BR148" s="5">
        <f t="shared" si="99"/>
        <v>1868.00715</v>
      </c>
      <c r="BS148" s="3">
        <v>1009.9424300000001</v>
      </c>
      <c r="BT148" s="3">
        <v>1000997.6258715</v>
      </c>
      <c r="BU148" s="5">
        <f t="shared" si="100"/>
        <v>1009.9424300000001</v>
      </c>
      <c r="BV148" s="3">
        <v>779.3769744926818</v>
      </c>
      <c r="BW148" s="3">
        <v>847379.4764688652</v>
      </c>
      <c r="BX148" s="5">
        <f t="shared" si="101"/>
        <v>779.3769744926818</v>
      </c>
      <c r="BY148" s="3">
        <v>1.1284351859176467</v>
      </c>
      <c r="BZ148" s="3">
        <v>1.2164613554449941</v>
      </c>
      <c r="CA148" s="5">
        <f t="shared" si="102"/>
        <v>1.1284351859176467</v>
      </c>
      <c r="CB148" s="3">
        <v>1677.2469199999998</v>
      </c>
      <c r="CC148" s="3">
        <v>1721154.39425617</v>
      </c>
      <c r="CD148" s="5">
        <f t="shared" si="103"/>
        <v>1677.2469199999998</v>
      </c>
      <c r="CE148" s="3">
        <v>8.173551485546344</v>
      </c>
      <c r="CF148" s="3">
        <v>0.079183593692</v>
      </c>
      <c r="CG148" s="5">
        <f t="shared" si="104"/>
        <v>8.173551485546344</v>
      </c>
      <c r="CH148" s="3">
        <v>8.335226</v>
      </c>
      <c r="CI148" s="3">
        <v>0.079183593692</v>
      </c>
      <c r="CJ148" s="5">
        <f t="shared" si="105"/>
        <v>8.335226</v>
      </c>
      <c r="CK148" s="3">
        <v>1.0240650872557358</v>
      </c>
      <c r="CL148" s="3">
        <v>1.1646216911709466</v>
      </c>
      <c r="CM148" s="5">
        <f t="shared" si="106"/>
        <v>1.0240650872557358</v>
      </c>
      <c r="CN148" s="3">
        <v>0.8865864932794512</v>
      </c>
      <c r="CO148" s="3">
        <v>1.1646216911709466</v>
      </c>
      <c r="CP148" s="5">
        <f t="shared" si="107"/>
        <v>0.8865864932794512</v>
      </c>
      <c r="CQ148" s="3">
        <v>406.1339792085267</v>
      </c>
      <c r="CR148" s="3">
        <v>696967.496984495</v>
      </c>
      <c r="CS148" s="5">
        <f t="shared" si="108"/>
        <v>406.1339792085267</v>
      </c>
      <c r="CT148" s="3">
        <v>275.0770401170118</v>
      </c>
      <c r="CU148" s="3">
        <v>696967.496984495</v>
      </c>
      <c r="CV148" s="5">
        <f t="shared" si="109"/>
        <v>275.0770401170118</v>
      </c>
      <c r="CW148" s="3">
        <v>1.0239286246387904</v>
      </c>
      <c r="CX148" s="3">
        <v>1.1348181399580002</v>
      </c>
      <c r="CY148" s="5">
        <f t="shared" si="110"/>
        <v>1.0239286246387904</v>
      </c>
      <c r="CZ148" s="3">
        <v>0.9937853650221375</v>
      </c>
      <c r="DA148" s="3">
        <v>1.1348181399580002</v>
      </c>
      <c r="DB148" s="5">
        <f t="shared" si="111"/>
        <v>0.9937853650221375</v>
      </c>
      <c r="DC148" s="3">
        <v>427.8662382451203</v>
      </c>
      <c r="DD148" s="3">
        <v>734347.385704077</v>
      </c>
      <c r="DE148" s="5">
        <f t="shared" si="112"/>
        <v>427.8662382451203</v>
      </c>
      <c r="DF148" s="3">
        <v>330.0525684253016</v>
      </c>
      <c r="DG148" s="4">
        <v>734347.385704077</v>
      </c>
      <c r="DH148" s="5">
        <f t="shared" si="113"/>
        <v>330.0525684253016</v>
      </c>
      <c r="DI148" s="4">
        <v>1.2582</v>
      </c>
      <c r="DJ148" s="4">
        <v>1.258243548387137</v>
      </c>
      <c r="DK148" s="5">
        <f t="shared" si="114"/>
        <v>1.2582</v>
      </c>
    </row>
    <row r="149" spans="1:115" ht="12">
      <c r="A149" s="1" t="s">
        <v>47</v>
      </c>
      <c r="B149" s="3">
        <v>373.51169</v>
      </c>
      <c r="C149" s="3">
        <v>336557.176641641</v>
      </c>
      <c r="D149" s="5">
        <f t="shared" si="77"/>
        <v>373.51169</v>
      </c>
      <c r="E149" s="3">
        <v>53.184204522656984</v>
      </c>
      <c r="F149" s="3">
        <v>54053.93270122878</v>
      </c>
      <c r="G149" s="5">
        <f t="shared" si="78"/>
        <v>53.184204522656984</v>
      </c>
      <c r="H149" s="3">
        <v>70.02284334023467</v>
      </c>
      <c r="I149" s="3">
        <v>70.0933</v>
      </c>
      <c r="J149" s="5">
        <f t="shared" si="79"/>
        <v>70.02284334023467</v>
      </c>
      <c r="K149" s="3">
        <v>1.5831084971587386</v>
      </c>
      <c r="L149" s="3">
        <v>45269.62799309793</v>
      </c>
      <c r="M149" s="5">
        <f t="shared" si="80"/>
        <v>1.5831084971587386</v>
      </c>
      <c r="N149" s="3">
        <v>1.0511375412180834</v>
      </c>
      <c r="O149" s="3">
        <v>1.190111258249796</v>
      </c>
      <c r="P149" s="5">
        <f t="shared" si="81"/>
        <v>1.0511375412180834</v>
      </c>
      <c r="Q149" s="3">
        <v>240.56323771823483</v>
      </c>
      <c r="R149" s="3">
        <v>378579.21203849</v>
      </c>
      <c r="S149" s="5">
        <f t="shared" si="82"/>
        <v>240.56323771823483</v>
      </c>
      <c r="T149" s="3">
        <v>120774.31</v>
      </c>
      <c r="U149" s="3">
        <v>119182.35</v>
      </c>
      <c r="V149" s="5">
        <f t="shared" si="83"/>
        <v>120774.31</v>
      </c>
      <c r="W149" s="3">
        <v>142217.5</v>
      </c>
      <c r="X149" s="3">
        <v>140617.15</v>
      </c>
      <c r="Y149" s="5">
        <f t="shared" si="84"/>
        <v>142217.5</v>
      </c>
      <c r="Z149" s="3">
        <v>1.1375334051017572</v>
      </c>
      <c r="AA149" s="3">
        <v>1.2335989265557334</v>
      </c>
      <c r="AB149" s="5">
        <f t="shared" si="85"/>
        <v>1.1375334051017572</v>
      </c>
      <c r="AC149" s="3">
        <v>1069.40252</v>
      </c>
      <c r="AD149" s="3">
        <v>976095.095686614</v>
      </c>
      <c r="AE149" s="5">
        <f t="shared" si="86"/>
        <v>1069.40252</v>
      </c>
      <c r="AF149" s="3">
        <v>154488.582</v>
      </c>
      <c r="AG149" s="3">
        <v>152448.33267098013</v>
      </c>
      <c r="AH149" s="5">
        <f t="shared" si="87"/>
        <v>154488.582</v>
      </c>
      <c r="AI149" s="3">
        <v>108.23464623085069</v>
      </c>
      <c r="AJ149" s="3">
        <v>1.1298569972131827</v>
      </c>
      <c r="AK149" s="5">
        <f t="shared" si="88"/>
        <v>108.23464623085069</v>
      </c>
      <c r="AL149" s="3">
        <v>108.68898628349005</v>
      </c>
      <c r="AM149" s="3">
        <v>1.1298569972131827</v>
      </c>
      <c r="AN149" s="5">
        <f t="shared" si="89"/>
        <v>108.68898628349005</v>
      </c>
      <c r="AO149" s="3">
        <v>0.38610402792023</v>
      </c>
      <c r="AP149" s="3">
        <v>0.956824954980733</v>
      </c>
      <c r="AQ149" s="5">
        <f t="shared" si="90"/>
        <v>0.38610402792023</v>
      </c>
      <c r="AR149" s="3">
        <v>0.13793656690808492</v>
      </c>
      <c r="AS149" s="3">
        <v>0.956824954980733</v>
      </c>
      <c r="AT149" s="5">
        <f t="shared" si="91"/>
        <v>0.13793656690808492</v>
      </c>
      <c r="AU149" s="3">
        <v>1.1427168535321253</v>
      </c>
      <c r="AV149" s="3">
        <v>1.2335989265557334</v>
      </c>
      <c r="AW149" s="5">
        <f t="shared" si="92"/>
        <v>1.1427168535321253</v>
      </c>
      <c r="AX149" s="3">
        <v>1442.9426895239583</v>
      </c>
      <c r="AY149" s="3">
        <v>976095.095686614</v>
      </c>
      <c r="AZ149" s="5">
        <f t="shared" si="93"/>
        <v>1442.9426895239583</v>
      </c>
      <c r="BA149" s="3">
        <v>231.95620688680037</v>
      </c>
      <c r="BB149" s="3">
        <v>327725.51295089663</v>
      </c>
      <c r="BC149" s="5">
        <f t="shared" si="94"/>
        <v>231.95620688680037</v>
      </c>
      <c r="BD149" s="3">
        <v>3.9678000000000004</v>
      </c>
      <c r="BE149" s="3">
        <v>3.968109</v>
      </c>
      <c r="BF149" s="5">
        <f t="shared" si="95"/>
        <v>3.9678000000000004</v>
      </c>
      <c r="BG149" s="3">
        <v>3.221</v>
      </c>
      <c r="BH149" s="3">
        <v>3.221507</v>
      </c>
      <c r="BI149" s="5">
        <f t="shared" si="96"/>
        <v>3.221</v>
      </c>
      <c r="BJ149" s="3">
        <v>1.128009281502332</v>
      </c>
      <c r="BK149" s="3">
        <v>1.190111258249796</v>
      </c>
      <c r="BL149" s="5">
        <f t="shared" si="97"/>
        <v>1.128009281502332</v>
      </c>
      <c r="BM149" s="3">
        <v>408.05463000000003</v>
      </c>
      <c r="BN149" s="3">
        <v>378579.21203849</v>
      </c>
      <c r="BO149" s="5">
        <f t="shared" si="98"/>
        <v>408.05463000000003</v>
      </c>
      <c r="BP149" s="3">
        <v>1877.87433</v>
      </c>
      <c r="BQ149" s="3">
        <v>1731175.28787271</v>
      </c>
      <c r="BR149" s="5">
        <f t="shared" si="99"/>
        <v>1877.87433</v>
      </c>
      <c r="BS149" s="3">
        <v>1017.16501</v>
      </c>
      <c r="BT149" s="3">
        <v>1007083.11158065</v>
      </c>
      <c r="BU149" s="5">
        <f t="shared" si="100"/>
        <v>1017.16501</v>
      </c>
      <c r="BV149" s="3">
        <v>785.2088031131997</v>
      </c>
      <c r="BW149" s="3">
        <v>853569.6526596798</v>
      </c>
      <c r="BX149" s="5">
        <f t="shared" si="101"/>
        <v>785.2088031131997</v>
      </c>
      <c r="BY149" s="3">
        <v>1.1333114920086018</v>
      </c>
      <c r="BZ149" s="3">
        <v>1.2233121183709943</v>
      </c>
      <c r="CA149" s="5">
        <f t="shared" si="102"/>
        <v>1.1333114920086018</v>
      </c>
      <c r="CB149" s="3">
        <v>1687.50448</v>
      </c>
      <c r="CC149" s="3">
        <v>1731175.28787271</v>
      </c>
      <c r="CD149" s="5">
        <f t="shared" si="103"/>
        <v>1687.50448</v>
      </c>
      <c r="CE149" s="3">
        <v>7.943034909855021</v>
      </c>
      <c r="CF149" s="3">
        <v>0.077607819408</v>
      </c>
      <c r="CG149" s="5">
        <f t="shared" si="104"/>
        <v>7.943034909855021</v>
      </c>
      <c r="CH149" s="3">
        <v>8.086848</v>
      </c>
      <c r="CI149" s="3">
        <v>0.077607819408</v>
      </c>
      <c r="CJ149" s="5">
        <f t="shared" si="105"/>
        <v>8.086848</v>
      </c>
      <c r="CK149" s="3">
        <v>1.0207598295875377</v>
      </c>
      <c r="CL149" s="3">
        <v>1.1685669269909464</v>
      </c>
      <c r="CM149" s="5">
        <f t="shared" si="106"/>
        <v>1.0207598295875377</v>
      </c>
      <c r="CN149" s="3">
        <v>0.8845342778735589</v>
      </c>
      <c r="CO149" s="3">
        <v>1.1685669269909464</v>
      </c>
      <c r="CP149" s="5">
        <f t="shared" si="107"/>
        <v>0.8845342778735589</v>
      </c>
      <c r="CQ149" s="3">
        <v>414.39761742795434</v>
      </c>
      <c r="CR149" s="3">
        <v>711152.267787696</v>
      </c>
      <c r="CS149" s="5">
        <f t="shared" si="108"/>
        <v>414.39761742795434</v>
      </c>
      <c r="CT149" s="3">
        <v>278.81297949634364</v>
      </c>
      <c r="CU149" s="3">
        <v>711152.267787696</v>
      </c>
      <c r="CV149" s="5">
        <f t="shared" si="109"/>
        <v>278.81297949634364</v>
      </c>
      <c r="CW149" s="3">
        <v>1.0289067564565424</v>
      </c>
      <c r="CX149" s="3">
        <v>1.1437346261140005</v>
      </c>
      <c r="CY149" s="5">
        <f t="shared" si="110"/>
        <v>1.0289067564565424</v>
      </c>
      <c r="CZ149" s="3">
        <v>0.9999268880352998</v>
      </c>
      <c r="DA149" s="3">
        <v>1.1437346261140005</v>
      </c>
      <c r="DB149" s="5">
        <f t="shared" si="111"/>
        <v>0.9999268880352998</v>
      </c>
      <c r="DC149" s="3">
        <v>431.25671841769235</v>
      </c>
      <c r="DD149" s="3">
        <v>744441.022177306</v>
      </c>
      <c r="DE149" s="5">
        <f t="shared" si="112"/>
        <v>431.25671841769235</v>
      </c>
      <c r="DF149" s="3">
        <v>335.0030074086257</v>
      </c>
      <c r="DG149" s="4">
        <v>744441.022177306</v>
      </c>
      <c r="DH149" s="5">
        <f t="shared" si="113"/>
        <v>335.0030074086257</v>
      </c>
      <c r="DI149" s="4">
        <v>1.2743</v>
      </c>
      <c r="DJ149" s="4">
        <v>1.2742969230763346</v>
      </c>
      <c r="DK149" s="5">
        <f t="shared" si="114"/>
        <v>1.2743</v>
      </c>
    </row>
    <row r="150" spans="1:115" ht="12">
      <c r="A150" s="1" t="s">
        <v>48</v>
      </c>
      <c r="B150" s="3">
        <v>376.06773</v>
      </c>
      <c r="C150" s="3">
        <v>337911.953678117</v>
      </c>
      <c r="D150" s="5">
        <f t="shared" si="77"/>
        <v>376.06773</v>
      </c>
      <c r="E150" s="3">
        <v>54.55384606111177</v>
      </c>
      <c r="F150" s="3">
        <v>55419.318217762215</v>
      </c>
      <c r="G150" s="5">
        <f t="shared" si="78"/>
        <v>54.55384606111177</v>
      </c>
      <c r="H150" s="3">
        <v>60.059378787878664</v>
      </c>
      <c r="I150" s="3">
        <v>59.7233</v>
      </c>
      <c r="J150" s="5">
        <f t="shared" si="79"/>
        <v>60.059378787878664</v>
      </c>
      <c r="K150" s="3">
        <v>1.619043105705201</v>
      </c>
      <c r="L150" s="3">
        <v>45491.4446421928</v>
      </c>
      <c r="M150" s="5">
        <f t="shared" si="80"/>
        <v>1.619043105705201</v>
      </c>
      <c r="N150" s="3">
        <v>1.053328226770294</v>
      </c>
      <c r="O150" s="3">
        <v>1.1973858437017948</v>
      </c>
      <c r="P150" s="5">
        <f t="shared" si="81"/>
        <v>1.053328226770294</v>
      </c>
      <c r="Q150" s="3">
        <v>244.28012931903854</v>
      </c>
      <c r="R150" s="3">
        <v>384237.188480499</v>
      </c>
      <c r="S150" s="5">
        <f t="shared" si="82"/>
        <v>244.28012931903854</v>
      </c>
      <c r="T150" s="3">
        <v>121277.05</v>
      </c>
      <c r="U150" s="3">
        <v>119557.73</v>
      </c>
      <c r="V150" s="5">
        <f t="shared" si="83"/>
        <v>121277.05</v>
      </c>
      <c r="W150" s="3">
        <v>142788.08</v>
      </c>
      <c r="X150" s="3">
        <v>141020.95</v>
      </c>
      <c r="Y150" s="5">
        <f t="shared" si="84"/>
        <v>142788.08</v>
      </c>
      <c r="Z150" s="3">
        <v>1.1396243108457926</v>
      </c>
      <c r="AA150" s="3">
        <v>1.2362135299597328</v>
      </c>
      <c r="AB150" s="5">
        <f t="shared" si="85"/>
        <v>1.1396243108457926</v>
      </c>
      <c r="AC150" s="3">
        <v>1077.05212</v>
      </c>
      <c r="AD150" s="3">
        <v>979747.957417397</v>
      </c>
      <c r="AE150" s="5">
        <f t="shared" si="86"/>
        <v>1077.05212</v>
      </c>
      <c r="AF150" s="3">
        <v>154815.575</v>
      </c>
      <c r="AG150" s="3">
        <v>152569.8186949214</v>
      </c>
      <c r="AH150" s="5">
        <f t="shared" si="87"/>
        <v>154815.575</v>
      </c>
      <c r="AI150" s="3">
        <v>107.12475524120164</v>
      </c>
      <c r="AJ150" s="3">
        <v>1.1336018273012543</v>
      </c>
      <c r="AK150" s="5">
        <f t="shared" si="88"/>
        <v>107.12475524120164</v>
      </c>
      <c r="AL150" s="3">
        <v>107.788176912912</v>
      </c>
      <c r="AM150" s="3">
        <v>1.1336018273012543</v>
      </c>
      <c r="AN150" s="5">
        <f t="shared" si="89"/>
        <v>107.788176912912</v>
      </c>
      <c r="AO150" s="3">
        <v>0.38341318249437023</v>
      </c>
      <c r="AP150" s="3">
        <v>0.9562654094545371</v>
      </c>
      <c r="AQ150" s="5">
        <f t="shared" si="90"/>
        <v>0.38341318249437023</v>
      </c>
      <c r="AR150" s="3">
        <v>0.135885364958904</v>
      </c>
      <c r="AS150" s="3">
        <v>0.9562654094545371</v>
      </c>
      <c r="AT150" s="5">
        <f t="shared" si="91"/>
        <v>0.135885364958904</v>
      </c>
      <c r="AU150" s="3">
        <v>1.1439783877922851</v>
      </c>
      <c r="AV150" s="3">
        <v>1.2362135299597328</v>
      </c>
      <c r="AW150" s="5">
        <f t="shared" si="92"/>
        <v>1.1439783877922851</v>
      </c>
      <c r="AX150" s="3">
        <v>1453.1467095354253</v>
      </c>
      <c r="AY150" s="3">
        <v>979747.957417397</v>
      </c>
      <c r="AZ150" s="5">
        <f t="shared" si="93"/>
        <v>1453.1467095354253</v>
      </c>
      <c r="BA150" s="3">
        <v>234.7969206308328</v>
      </c>
      <c r="BB150" s="3">
        <v>330684.45646093396</v>
      </c>
      <c r="BC150" s="5">
        <f t="shared" si="94"/>
        <v>234.7969206308328</v>
      </c>
      <c r="BD150" s="3">
        <v>3.8626666666666662</v>
      </c>
      <c r="BE150" s="3">
        <v>3.862037</v>
      </c>
      <c r="BF150" s="5">
        <f t="shared" si="95"/>
        <v>3.8626666666666662</v>
      </c>
      <c r="BG150" s="3">
        <v>3.5943333333333336</v>
      </c>
      <c r="BH150" s="3">
        <v>3.590191</v>
      </c>
      <c r="BI150" s="5">
        <f t="shared" si="96"/>
        <v>3.5943333333333336</v>
      </c>
      <c r="BJ150" s="3">
        <v>1.1338107481440276</v>
      </c>
      <c r="BK150" s="3">
        <v>1.1973858437017948</v>
      </c>
      <c r="BL150" s="5">
        <f t="shared" si="97"/>
        <v>1.1338107481440276</v>
      </c>
      <c r="BM150" s="3">
        <v>414.21142</v>
      </c>
      <c r="BN150" s="3">
        <v>384237.188480499</v>
      </c>
      <c r="BO150" s="5">
        <f t="shared" si="98"/>
        <v>414.21142</v>
      </c>
      <c r="BP150" s="3">
        <v>1893.42905</v>
      </c>
      <c r="BQ150" s="3">
        <v>1746614.59825204</v>
      </c>
      <c r="BR150" s="5">
        <f t="shared" si="99"/>
        <v>1893.42905</v>
      </c>
      <c r="BS150" s="3">
        <v>1026.338</v>
      </c>
      <c r="BT150" s="3">
        <v>1013433.83603836</v>
      </c>
      <c r="BU150" s="5">
        <f t="shared" si="100"/>
        <v>1026.338</v>
      </c>
      <c r="BV150" s="3">
        <v>791.5410793691672</v>
      </c>
      <c r="BW150" s="3">
        <v>859190.4177495508</v>
      </c>
      <c r="BX150" s="5">
        <f t="shared" si="101"/>
        <v>791.5410793691672</v>
      </c>
      <c r="BY150" s="3">
        <v>1.1370299986425956</v>
      </c>
      <c r="BZ150" s="3">
        <v>1.2284404150579944</v>
      </c>
      <c r="CA150" s="5">
        <f t="shared" si="102"/>
        <v>1.1370299986425956</v>
      </c>
      <c r="CB150" s="3">
        <v>1700.59828</v>
      </c>
      <c r="CC150" s="3">
        <v>1746614.59825204</v>
      </c>
      <c r="CD150" s="5">
        <f t="shared" si="103"/>
        <v>1700.59828</v>
      </c>
      <c r="CE150" s="3">
        <v>7.768924412159435</v>
      </c>
      <c r="CF150" s="3">
        <v>0.075695630982</v>
      </c>
      <c r="CG150" s="5">
        <f t="shared" si="104"/>
        <v>7.768924412159435</v>
      </c>
      <c r="CH150" s="3">
        <v>7.903994</v>
      </c>
      <c r="CI150" s="3">
        <v>0.075695630982</v>
      </c>
      <c r="CJ150" s="5">
        <f t="shared" si="105"/>
        <v>7.903994</v>
      </c>
      <c r="CK150" s="3">
        <v>1.009246961122568</v>
      </c>
      <c r="CL150" s="3">
        <v>1.161228800592947</v>
      </c>
      <c r="CM150" s="5">
        <f t="shared" si="106"/>
        <v>1.009246961122568</v>
      </c>
      <c r="CN150" s="3">
        <v>0.8898653730064543</v>
      </c>
      <c r="CO150" s="3">
        <v>1.161228800592947</v>
      </c>
      <c r="CP150" s="5">
        <f t="shared" si="107"/>
        <v>0.8898653730064543</v>
      </c>
      <c r="CQ150" s="3">
        <v>421.43487506035984</v>
      </c>
      <c r="CR150" s="3">
        <v>722839.612418202</v>
      </c>
      <c r="CS150" s="5">
        <f t="shared" si="108"/>
        <v>421.43487506035984</v>
      </c>
      <c r="CT150" s="3">
        <v>287.77872368552073</v>
      </c>
      <c r="CU150" s="3">
        <v>722839.612418202</v>
      </c>
      <c r="CV150" s="5">
        <f t="shared" si="109"/>
        <v>287.77872368552073</v>
      </c>
      <c r="CW150" s="3">
        <v>1.0284284993966364</v>
      </c>
      <c r="CX150" s="3">
        <v>1.1461203359220005</v>
      </c>
      <c r="CY150" s="5">
        <f t="shared" si="110"/>
        <v>1.0284284993966364</v>
      </c>
      <c r="CZ150" s="3">
        <v>0.9998644972086184</v>
      </c>
      <c r="DA150" s="3">
        <v>1.1461203359220005</v>
      </c>
      <c r="DB150" s="5">
        <f t="shared" si="111"/>
        <v>0.9998644972086184</v>
      </c>
      <c r="DC150" s="3">
        <v>451.3468726684097</v>
      </c>
      <c r="DD150" s="3">
        <v>769302.138874391</v>
      </c>
      <c r="DE150" s="5">
        <f t="shared" si="112"/>
        <v>451.3468726684097</v>
      </c>
      <c r="DF150" s="3">
        <v>350.99485774872284</v>
      </c>
      <c r="DG150" s="4">
        <v>769302.138874391</v>
      </c>
      <c r="DH150" s="5">
        <f t="shared" si="113"/>
        <v>350.99485774872284</v>
      </c>
      <c r="DI150" s="4">
        <v>1.2887</v>
      </c>
      <c r="DJ150" s="4">
        <v>1.2886936507941806</v>
      </c>
      <c r="DK150" s="5">
        <f t="shared" si="114"/>
        <v>1.2887</v>
      </c>
    </row>
    <row r="151" spans="1:115" ht="12">
      <c r="A151" s="1" t="s">
        <v>49</v>
      </c>
      <c r="B151" s="3">
        <v>379.78141</v>
      </c>
      <c r="C151" s="3"/>
      <c r="D151" s="5">
        <f>B151</f>
        <v>379.78141</v>
      </c>
      <c r="E151" s="3">
        <v>55.8691022838328</v>
      </c>
      <c r="F151" s="3"/>
      <c r="G151" s="5">
        <f>E151</f>
        <v>55.8691022838328</v>
      </c>
      <c r="H151" s="3">
        <v>58.201803030303005</v>
      </c>
      <c r="I151" s="3"/>
      <c r="J151" s="5">
        <f>H151</f>
        <v>58.201803030303005</v>
      </c>
      <c r="K151" s="3">
        <v>1.6515928540002558</v>
      </c>
      <c r="L151" s="3"/>
      <c r="M151" s="5">
        <f>K151</f>
        <v>1.6515928540002558</v>
      </c>
      <c r="N151" s="3">
        <v>1.0606725537275334</v>
      </c>
      <c r="O151" s="3"/>
      <c r="P151" s="5">
        <f>N151</f>
        <v>1.0606725537275334</v>
      </c>
      <c r="Q151" s="3">
        <v>244.6062216030266</v>
      </c>
      <c r="R151" s="3"/>
      <c r="S151" s="5">
        <f>Q151</f>
        <v>244.6062216030266</v>
      </c>
      <c r="T151" s="3">
        <v>121972.7</v>
      </c>
      <c r="U151" s="3"/>
      <c r="V151" s="5">
        <f>T151</f>
        <v>121972.7</v>
      </c>
      <c r="W151" s="3">
        <v>143561.42</v>
      </c>
      <c r="X151" s="3"/>
      <c r="Y151" s="5">
        <f>W151</f>
        <v>143561.42</v>
      </c>
      <c r="Z151" s="3">
        <v>1.1463185557979354</v>
      </c>
      <c r="AA151" s="3"/>
      <c r="AB151" s="5">
        <f>Z151</f>
        <v>1.1463185557979354</v>
      </c>
      <c r="AC151" s="3">
        <v>1077.0515</v>
      </c>
      <c r="AD151" s="3"/>
      <c r="AE151" s="5">
        <f>AC151</f>
        <v>1077.0515</v>
      </c>
      <c r="AF151" s="3">
        <v>155222.066</v>
      </c>
      <c r="AG151" s="3"/>
      <c r="AH151" s="5">
        <f>AF151</f>
        <v>155222.066</v>
      </c>
      <c r="AI151" s="3">
        <v>107.71578316432195</v>
      </c>
      <c r="AJ151" s="3"/>
      <c r="AK151" s="5">
        <f>AI151</f>
        <v>107.71578316432195</v>
      </c>
      <c r="AL151" s="3">
        <v>108.24022417383199</v>
      </c>
      <c r="AM151" s="3"/>
      <c r="AN151" s="5">
        <f>AL151</f>
        <v>108.24022417383199</v>
      </c>
      <c r="AO151" s="3">
        <v>0.3805184870473669</v>
      </c>
      <c r="AP151" s="3"/>
      <c r="AQ151" s="5">
        <f>AO151</f>
        <v>0.3805184870473669</v>
      </c>
      <c r="AR151" s="3">
        <v>0.13437371998835454</v>
      </c>
      <c r="AS151" s="3"/>
      <c r="AT151" s="5">
        <f>AR151</f>
        <v>0.13437371998835454</v>
      </c>
      <c r="AU151" s="3">
        <v>1.1509811174451705</v>
      </c>
      <c r="AV151" s="3"/>
      <c r="AW151" s="5">
        <f>AU151</f>
        <v>1.1509811174451705</v>
      </c>
      <c r="AX151" s="3">
        <v>1456.9129889134624</v>
      </c>
      <c r="AY151" s="3"/>
      <c r="AZ151" s="5">
        <f>AX151</f>
        <v>1456.9129889134624</v>
      </c>
      <c r="BA151" s="3">
        <v>233.9228858143473</v>
      </c>
      <c r="BB151" s="3"/>
      <c r="BC151" s="5">
        <f>BA151</f>
        <v>233.9228858143473</v>
      </c>
      <c r="BD151" s="3">
        <v>4.066833333333333</v>
      </c>
      <c r="BE151" s="3"/>
      <c r="BF151" s="5">
        <f>BD151</f>
        <v>4.066833333333333</v>
      </c>
      <c r="BG151" s="3">
        <v>3.8203333333333336</v>
      </c>
      <c r="BH151" s="3"/>
      <c r="BI151" s="5">
        <f>BG151</f>
        <v>3.8203333333333336</v>
      </c>
      <c r="BJ151" s="3">
        <v>1.1448600751634384</v>
      </c>
      <c r="BK151" s="3"/>
      <c r="BL151" s="5">
        <f>BJ151</f>
        <v>1.1448600751634384</v>
      </c>
      <c r="BM151" s="3">
        <v>417.93724</v>
      </c>
      <c r="BN151" s="3"/>
      <c r="BO151" s="5">
        <f>BM151</f>
        <v>417.93724</v>
      </c>
      <c r="BP151" s="3">
        <v>1907.21716</v>
      </c>
      <c r="BQ151" s="3"/>
      <c r="BR151" s="5">
        <f>BP151</f>
        <v>1907.21716</v>
      </c>
      <c r="BS151" s="3">
        <v>1039.70979</v>
      </c>
      <c r="BT151" s="3"/>
      <c r="BU151" s="5">
        <f>BS151</f>
        <v>1039.70979</v>
      </c>
      <c r="BV151" s="3">
        <v>805.7869041856528</v>
      </c>
      <c r="BW151" s="3"/>
      <c r="BX151" s="5">
        <f>BV151</f>
        <v>805.7869041856528</v>
      </c>
      <c r="BY151" s="3">
        <v>1.1433104327640802</v>
      </c>
      <c r="BZ151" s="3"/>
      <c r="CA151" s="5">
        <f>BY151</f>
        <v>1.1433104327640802</v>
      </c>
      <c r="CB151" s="3">
        <v>1713.87006</v>
      </c>
      <c r="CC151" s="3"/>
      <c r="CD151" s="5">
        <f>CB151</f>
        <v>1713.87006</v>
      </c>
      <c r="CE151" s="3">
        <v>7.512234761776719</v>
      </c>
      <c r="CF151" s="3"/>
      <c r="CG151" s="5">
        <f>CE151</f>
        <v>7.512234761776719</v>
      </c>
      <c r="CH151" s="3">
        <v>7.647636</v>
      </c>
      <c r="CI151" s="3"/>
      <c r="CJ151" s="5">
        <f>CH151</f>
        <v>7.647636</v>
      </c>
      <c r="CK151" s="3">
        <v>1.0082792334896116</v>
      </c>
      <c r="CL151" s="3"/>
      <c r="CM151" s="5">
        <f>CK151</f>
        <v>1.0082792334896116</v>
      </c>
      <c r="CN151" s="3">
        <v>0.8878336149932652</v>
      </c>
      <c r="CO151" s="3"/>
      <c r="CP151" s="5">
        <f>CN151</f>
        <v>0.8878336149932652</v>
      </c>
      <c r="CQ151" s="3">
        <v>433.58951226744915</v>
      </c>
      <c r="CR151" s="3"/>
      <c r="CS151" s="5">
        <f>CQ151</f>
        <v>433.58951226744915</v>
      </c>
      <c r="CT151" s="3">
        <v>298.0515026007047</v>
      </c>
      <c r="CU151" s="3"/>
      <c r="CV151" s="5">
        <f>CT151</f>
        <v>298.0515026007047</v>
      </c>
      <c r="CW151" s="3">
        <v>1.0284533321361256</v>
      </c>
      <c r="CX151" s="3"/>
      <c r="CY151" s="5">
        <f>CW151</f>
        <v>1.0284533321361256</v>
      </c>
      <c r="CZ151" s="3">
        <v>1.0005391763183609</v>
      </c>
      <c r="DA151" s="3"/>
      <c r="DB151" s="5">
        <f>CZ151</f>
        <v>1.0005391763183609</v>
      </c>
      <c r="DC151" s="3">
        <v>457.5066134511583</v>
      </c>
      <c r="DD151" s="3"/>
      <c r="DE151" s="5">
        <f>DC151</f>
        <v>457.5066134511583</v>
      </c>
      <c r="DF151" s="3">
        <v>349.8722082690069</v>
      </c>
      <c r="DG151" s="4"/>
      <c r="DH151" s="5">
        <f>DF151</f>
        <v>349.8722082690069</v>
      </c>
      <c r="DI151" s="4">
        <v>1.3106</v>
      </c>
      <c r="DJ151" s="4"/>
      <c r="DK151" s="5">
        <f>DI151</f>
        <v>1.3106</v>
      </c>
    </row>
    <row r="152" spans="1:115" ht="12">
      <c r="A152" s="1" t="s">
        <v>50</v>
      </c>
      <c r="B152" s="3">
        <v>380.55561</v>
      </c>
      <c r="C152" s="3"/>
      <c r="D152" s="5">
        <f t="shared" si="77"/>
        <v>380.55561</v>
      </c>
      <c r="E152" s="3">
        <v>54.65909675253223</v>
      </c>
      <c r="F152" s="3"/>
      <c r="G152" s="5">
        <f t="shared" si="78"/>
        <v>54.65909675253223</v>
      </c>
      <c r="H152" s="3">
        <v>68.63168253968267</v>
      </c>
      <c r="I152" s="3"/>
      <c r="J152" s="5">
        <f t="shared" si="79"/>
        <v>68.63168253968267</v>
      </c>
      <c r="K152" s="3">
        <v>1.677804416133351</v>
      </c>
      <c r="L152" s="3"/>
      <c r="M152" s="5">
        <f t="shared" si="80"/>
        <v>1.677804416133351</v>
      </c>
      <c r="N152" s="3">
        <v>1.069601760096949</v>
      </c>
      <c r="O152" s="3"/>
      <c r="P152" s="5">
        <f t="shared" si="81"/>
        <v>1.069601760096949</v>
      </c>
      <c r="Q152" s="3">
        <v>249.73011386571085</v>
      </c>
      <c r="R152" s="3"/>
      <c r="S152" s="5">
        <f t="shared" si="82"/>
        <v>249.73011386571085</v>
      </c>
      <c r="T152" s="3">
        <v>122598.48</v>
      </c>
      <c r="U152" s="3"/>
      <c r="V152" s="5">
        <f t="shared" si="83"/>
        <v>122598.48</v>
      </c>
      <c r="W152" s="3">
        <v>144298.49</v>
      </c>
      <c r="X152" s="3"/>
      <c r="Y152" s="5">
        <f t="shared" si="84"/>
        <v>144298.49</v>
      </c>
      <c r="Z152" s="3">
        <v>1.1535057821404229</v>
      </c>
      <c r="AA152" s="3"/>
      <c r="AB152" s="5">
        <f t="shared" si="85"/>
        <v>1.1535057821404229</v>
      </c>
      <c r="AC152" s="3">
        <v>1084.37785</v>
      </c>
      <c r="AD152" s="3"/>
      <c r="AE152" s="5">
        <f t="shared" si="86"/>
        <v>1084.37785</v>
      </c>
      <c r="AF152" s="3">
        <v>155647.52699999997</v>
      </c>
      <c r="AG152" s="3"/>
      <c r="AH152" s="5">
        <f t="shared" si="87"/>
        <v>155647.52699999997</v>
      </c>
      <c r="AI152" s="3">
        <v>109.29045072270738</v>
      </c>
      <c r="AJ152" s="3"/>
      <c r="AK152" s="5">
        <f t="shared" si="88"/>
        <v>109.29045072270738</v>
      </c>
      <c r="AL152" s="3">
        <v>110.10834626342158</v>
      </c>
      <c r="AM152" s="3"/>
      <c r="AN152" s="5">
        <f t="shared" si="89"/>
        <v>110.10834626342158</v>
      </c>
      <c r="AO152" s="3">
        <v>0.373956902207671</v>
      </c>
      <c r="AP152" s="3"/>
      <c r="AQ152" s="5">
        <f t="shared" si="90"/>
        <v>0.373956902207671</v>
      </c>
      <c r="AR152" s="3">
        <v>0.13124800677576798</v>
      </c>
      <c r="AS152" s="3"/>
      <c r="AT152" s="5">
        <f t="shared" si="91"/>
        <v>0.13124800677576798</v>
      </c>
      <c r="AU152" s="3">
        <v>1.1575079424762655</v>
      </c>
      <c r="AV152" s="3"/>
      <c r="AW152" s="5">
        <f t="shared" si="92"/>
        <v>1.1575079424762655</v>
      </c>
      <c r="AX152" s="3">
        <v>1464.9884443749904</v>
      </c>
      <c r="AY152" s="3"/>
      <c r="AZ152" s="5">
        <f t="shared" si="93"/>
        <v>1464.9884443749904</v>
      </c>
      <c r="BA152" s="3">
        <v>239.8213705671053</v>
      </c>
      <c r="BB152" s="3"/>
      <c r="BC152" s="5">
        <f t="shared" si="94"/>
        <v>239.8213705671053</v>
      </c>
      <c r="BD152" s="3">
        <v>4.4266</v>
      </c>
      <c r="BE152" s="3"/>
      <c r="BF152" s="5">
        <f t="shared" si="95"/>
        <v>4.4266</v>
      </c>
      <c r="BG152" s="3">
        <v>4.064666666666667</v>
      </c>
      <c r="BH152" s="3"/>
      <c r="BI152" s="5">
        <f t="shared" si="96"/>
        <v>4.064666666666667</v>
      </c>
      <c r="BJ152" s="3">
        <v>1.152408788283117</v>
      </c>
      <c r="BK152" s="3"/>
      <c r="BL152" s="5">
        <f t="shared" si="97"/>
        <v>1.152408788283117</v>
      </c>
      <c r="BM152" s="3">
        <v>418.84585999999996</v>
      </c>
      <c r="BN152" s="3"/>
      <c r="BO152" s="5">
        <f t="shared" si="98"/>
        <v>418.84585999999996</v>
      </c>
      <c r="BP152" s="3">
        <v>1916.31324</v>
      </c>
      <c r="BQ152" s="3"/>
      <c r="BR152" s="5">
        <f t="shared" si="99"/>
        <v>1916.31324</v>
      </c>
      <c r="BS152" s="3">
        <v>1052.6141200000002</v>
      </c>
      <c r="BT152" s="3"/>
      <c r="BU152" s="5">
        <f t="shared" si="100"/>
        <v>1052.6141200000002</v>
      </c>
      <c r="BV152" s="3">
        <v>812.7927494328949</v>
      </c>
      <c r="BW152" s="3"/>
      <c r="BX152" s="5">
        <f t="shared" si="101"/>
        <v>812.7927494328949</v>
      </c>
      <c r="BY152" s="3">
        <v>1.15059681848504</v>
      </c>
      <c r="BZ152" s="3"/>
      <c r="CA152" s="5">
        <f t="shared" si="102"/>
        <v>1.15059681848504</v>
      </c>
      <c r="CB152" s="3">
        <v>1725.38054</v>
      </c>
      <c r="CC152" s="3"/>
      <c r="CD152" s="5">
        <f t="shared" si="103"/>
        <v>1725.38054</v>
      </c>
      <c r="CE152" s="3">
        <v>7.291504862778836</v>
      </c>
      <c r="CF152" s="3"/>
      <c r="CG152" s="5">
        <f t="shared" si="104"/>
        <v>7.291504862778836</v>
      </c>
      <c r="CH152" s="3">
        <v>7.421309</v>
      </c>
      <c r="CI152" s="3"/>
      <c r="CJ152" s="5">
        <f t="shared" si="105"/>
        <v>7.421309</v>
      </c>
      <c r="CK152" s="3">
        <v>1.0153436385173689</v>
      </c>
      <c r="CL152" s="3"/>
      <c r="CM152" s="5">
        <f t="shared" si="106"/>
        <v>1.0153436385173689</v>
      </c>
      <c r="CN152" s="3">
        <v>0.8873667346928598</v>
      </c>
      <c r="CO152" s="3"/>
      <c r="CP152" s="5">
        <f t="shared" si="107"/>
        <v>0.8873667346928598</v>
      </c>
      <c r="CQ152" s="3">
        <v>436.3837120128007</v>
      </c>
      <c r="CR152" s="3"/>
      <c r="CS152" s="5">
        <f t="shared" si="108"/>
        <v>436.3837120128007</v>
      </c>
      <c r="CT152" s="3">
        <v>299.40423081867243</v>
      </c>
      <c r="CU152" s="3"/>
      <c r="CV152" s="5">
        <f t="shared" si="109"/>
        <v>299.40423081867243</v>
      </c>
      <c r="CW152" s="3">
        <v>1.033001681289281</v>
      </c>
      <c r="CX152" s="3"/>
      <c r="CY152" s="5">
        <f t="shared" si="110"/>
        <v>1.033001681289281</v>
      </c>
      <c r="CZ152" s="3">
        <v>1.0036889010133556</v>
      </c>
      <c r="DA152" s="3"/>
      <c r="DB152" s="5">
        <f t="shared" si="111"/>
        <v>1.0036889010133556</v>
      </c>
      <c r="DC152" s="3">
        <v>464.90882313511287</v>
      </c>
      <c r="DD152" s="3"/>
      <c r="DE152" s="5">
        <f t="shared" si="112"/>
        <v>464.90882313511287</v>
      </c>
      <c r="DF152" s="3">
        <v>357.0763167580585</v>
      </c>
      <c r="DG152" s="4"/>
      <c r="DH152" s="5">
        <f t="shared" si="113"/>
        <v>357.0763167580585</v>
      </c>
      <c r="DI152" s="4">
        <v>1.3481</v>
      </c>
      <c r="DJ152" s="4"/>
      <c r="DK152" s="5">
        <f t="shared" si="114"/>
        <v>1.3481</v>
      </c>
    </row>
    <row r="153" spans="1:115" ht="12">
      <c r="A153" s="1" t="s">
        <v>51</v>
      </c>
      <c r="B153" s="3">
        <v>382.55345</v>
      </c>
      <c r="C153" s="3"/>
      <c r="D153" s="5">
        <f t="shared" si="77"/>
        <v>382.55345</v>
      </c>
      <c r="E153" s="3">
        <v>56.979922290798235</v>
      </c>
      <c r="F153" s="3"/>
      <c r="G153" s="5">
        <f t="shared" si="78"/>
        <v>56.979922290798235</v>
      </c>
      <c r="H153" s="3">
        <v>74.73940843214767</v>
      </c>
      <c r="I153" s="3"/>
      <c r="J153" s="5">
        <f t="shared" si="79"/>
        <v>74.73940843214767</v>
      </c>
      <c r="K153" s="3">
        <v>1.7204145105781785</v>
      </c>
      <c r="L153" s="3"/>
      <c r="M153" s="5">
        <f t="shared" si="80"/>
        <v>1.7204145105781785</v>
      </c>
      <c r="N153" s="3">
        <v>1.0692118931624008</v>
      </c>
      <c r="O153" s="3"/>
      <c r="P153" s="5">
        <f t="shared" si="81"/>
        <v>1.0692118931624008</v>
      </c>
      <c r="Q153" s="3">
        <v>252.53319369848327</v>
      </c>
      <c r="R153" s="3"/>
      <c r="S153" s="5">
        <f t="shared" si="82"/>
        <v>252.53319369848327</v>
      </c>
      <c r="T153" s="3">
        <v>123120.38</v>
      </c>
      <c r="U153" s="3"/>
      <c r="V153" s="5">
        <f t="shared" si="83"/>
        <v>123120.38</v>
      </c>
      <c r="W153" s="3">
        <v>144878.72</v>
      </c>
      <c r="X153" s="3"/>
      <c r="Y153" s="5">
        <f t="shared" si="84"/>
        <v>144878.72</v>
      </c>
      <c r="Z153" s="3">
        <v>1.1613548557043807</v>
      </c>
      <c r="AA153" s="3"/>
      <c r="AB153" s="5">
        <f t="shared" si="85"/>
        <v>1.1613548557043807</v>
      </c>
      <c r="AC153" s="3">
        <v>1088.87817</v>
      </c>
      <c r="AD153" s="3"/>
      <c r="AE153" s="5">
        <f t="shared" si="86"/>
        <v>1088.87817</v>
      </c>
      <c r="AF153" s="3">
        <v>156158.96600000001</v>
      </c>
      <c r="AG153" s="3"/>
      <c r="AH153" s="5">
        <f t="shared" si="87"/>
        <v>156158.96600000001</v>
      </c>
      <c r="AI153" s="3">
        <v>110.06546336490914</v>
      </c>
      <c r="AJ153" s="3"/>
      <c r="AK153" s="5">
        <f t="shared" si="88"/>
        <v>110.06546336490914</v>
      </c>
      <c r="AL153" s="3">
        <v>110.62818940565768</v>
      </c>
      <c r="AM153" s="3"/>
      <c r="AN153" s="5">
        <f t="shared" si="89"/>
        <v>110.62818940565768</v>
      </c>
      <c r="AO153" s="3">
        <v>0.3718168447542826</v>
      </c>
      <c r="AP153" s="3"/>
      <c r="AQ153" s="5">
        <f t="shared" si="90"/>
        <v>0.3718168447542826</v>
      </c>
      <c r="AR153" s="3">
        <v>0.13089632629876563</v>
      </c>
      <c r="AS153" s="3"/>
      <c r="AT153" s="5">
        <f t="shared" si="91"/>
        <v>0.13089632629876563</v>
      </c>
      <c r="AU153" s="3">
        <v>1.1647496833238862</v>
      </c>
      <c r="AV153" s="3"/>
      <c r="AW153" s="5">
        <f t="shared" si="92"/>
        <v>1.1647496833238862</v>
      </c>
      <c r="AX153" s="3">
        <v>1471.492763242421</v>
      </c>
      <c r="AY153" s="3"/>
      <c r="AZ153" s="5">
        <f t="shared" si="93"/>
        <v>1471.492763242421</v>
      </c>
      <c r="BA153" s="3">
        <v>241.19840581618132</v>
      </c>
      <c r="BB153" s="3"/>
      <c r="BC153" s="5">
        <f t="shared" si="94"/>
        <v>241.19840581618132</v>
      </c>
      <c r="BD153" s="3">
        <v>4.4746999999999995</v>
      </c>
      <c r="BE153" s="3"/>
      <c r="BF153" s="5">
        <f t="shared" si="95"/>
        <v>4.4746999999999995</v>
      </c>
      <c r="BG153" s="3">
        <v>4.500666666666667</v>
      </c>
      <c r="BH153" s="3"/>
      <c r="BI153" s="5">
        <f t="shared" si="96"/>
        <v>4.500666666666667</v>
      </c>
      <c r="BJ153" s="3">
        <v>1.1548455074285442</v>
      </c>
      <c r="BK153" s="3"/>
      <c r="BL153" s="5">
        <f t="shared" si="97"/>
        <v>1.1548455074285442</v>
      </c>
      <c r="BM153" s="3">
        <v>422.7679</v>
      </c>
      <c r="BN153" s="3"/>
      <c r="BO153" s="5">
        <f t="shared" si="98"/>
        <v>422.7679</v>
      </c>
      <c r="BP153" s="3">
        <v>1926.93973</v>
      </c>
      <c r="BQ153" s="3"/>
      <c r="BR153" s="5">
        <f t="shared" si="99"/>
        <v>1926.93973</v>
      </c>
      <c r="BS153" s="3">
        <v>1061.0016</v>
      </c>
      <c r="BT153" s="3"/>
      <c r="BU153" s="5">
        <f t="shared" si="100"/>
        <v>1061.0016</v>
      </c>
      <c r="BV153" s="3">
        <v>819.8031941838187</v>
      </c>
      <c r="BW153" s="3"/>
      <c r="BX153" s="5">
        <f t="shared" si="101"/>
        <v>819.8031941838187</v>
      </c>
      <c r="BY153" s="3">
        <v>1.1573073661752236</v>
      </c>
      <c r="BZ153" s="3"/>
      <c r="CA153" s="5">
        <f t="shared" si="102"/>
        <v>1.1573073661752236</v>
      </c>
      <c r="CB153" s="3">
        <v>1734.7245500000001</v>
      </c>
      <c r="CC153" s="3"/>
      <c r="CD153" s="5">
        <f t="shared" si="103"/>
        <v>1734.7245500000001</v>
      </c>
      <c r="CE153" s="3">
        <v>7.223566016696087</v>
      </c>
      <c r="CF153" s="3"/>
      <c r="CG153" s="5">
        <f t="shared" si="104"/>
        <v>7.223566016696087</v>
      </c>
      <c r="CH153" s="3">
        <v>7.352704</v>
      </c>
      <c r="CI153" s="3"/>
      <c r="CJ153" s="5">
        <f t="shared" si="105"/>
        <v>7.352704</v>
      </c>
      <c r="CK153" s="3">
        <v>1.0209278102283081</v>
      </c>
      <c r="CL153" s="3"/>
      <c r="CM153" s="5">
        <f t="shared" si="106"/>
        <v>1.0209278102283081</v>
      </c>
      <c r="CN153" s="3">
        <v>0.8874987709094054</v>
      </c>
      <c r="CO153" s="3"/>
      <c r="CP153" s="5">
        <f t="shared" si="107"/>
        <v>0.8874987709094054</v>
      </c>
      <c r="CQ153" s="3">
        <v>449.7713807524014</v>
      </c>
      <c r="CR153" s="3"/>
      <c r="CS153" s="5">
        <f t="shared" si="108"/>
        <v>449.7713807524014</v>
      </c>
      <c r="CT153" s="3">
        <v>310.6830118938738</v>
      </c>
      <c r="CU153" s="3"/>
      <c r="CV153" s="5">
        <f t="shared" si="109"/>
        <v>310.6830118938738</v>
      </c>
      <c r="CW153" s="3">
        <v>1.03414596999116</v>
      </c>
      <c r="CX153" s="3"/>
      <c r="CY153" s="5">
        <f t="shared" si="110"/>
        <v>1.03414596999116</v>
      </c>
      <c r="CZ153" s="3">
        <v>1.0016567295282743</v>
      </c>
      <c r="DA153" s="3"/>
      <c r="DB153" s="5">
        <f t="shared" si="111"/>
        <v>1.0016567295282743</v>
      </c>
      <c r="DC153" s="3">
        <v>474.96041671864805</v>
      </c>
      <c r="DD153" s="3"/>
      <c r="DE153" s="5">
        <f t="shared" si="112"/>
        <v>474.96041671864805</v>
      </c>
      <c r="DF153" s="3">
        <v>364.33261358919856</v>
      </c>
      <c r="DG153" s="4"/>
      <c r="DH153" s="5">
        <f t="shared" si="113"/>
        <v>364.33261358919856</v>
      </c>
      <c r="DI153" s="4">
        <v>1.3738</v>
      </c>
      <c r="DJ153" s="4"/>
      <c r="DK153" s="5">
        <f t="shared" si="114"/>
        <v>1.3738</v>
      </c>
    </row>
    <row r="154" spans="1:115" ht="12">
      <c r="A154" s="1" t="s">
        <v>52</v>
      </c>
      <c r="B154" s="3">
        <v>383.80753000000004</v>
      </c>
      <c r="C154" s="3"/>
      <c r="D154" s="5">
        <f t="shared" si="77"/>
        <v>383.80753000000004</v>
      </c>
      <c r="E154" s="3">
        <v>58.78999830244341</v>
      </c>
      <c r="F154" s="3"/>
      <c r="G154" s="5">
        <f t="shared" si="78"/>
        <v>58.78999830244341</v>
      </c>
      <c r="H154" s="3">
        <v>88.90908498023732</v>
      </c>
      <c r="I154" s="3"/>
      <c r="J154" s="5">
        <f t="shared" si="79"/>
        <v>88.90908498023732</v>
      </c>
      <c r="K154" s="3">
        <v>1.7889470953088904</v>
      </c>
      <c r="L154" s="3"/>
      <c r="M154" s="5">
        <f t="shared" si="80"/>
        <v>1.7889470953088904</v>
      </c>
      <c r="N154" s="3">
        <v>1.073658595580634</v>
      </c>
      <c r="O154" s="3"/>
      <c r="P154" s="5">
        <f t="shared" si="81"/>
        <v>1.073658595580634</v>
      </c>
      <c r="Q154" s="3">
        <v>255.7329713921142</v>
      </c>
      <c r="R154" s="3"/>
      <c r="S154" s="5">
        <f t="shared" si="82"/>
        <v>255.7329713921142</v>
      </c>
      <c r="T154" s="3">
        <v>123678.17</v>
      </c>
      <c r="U154" s="3"/>
      <c r="V154" s="5">
        <f t="shared" si="83"/>
        <v>123678.17</v>
      </c>
      <c r="W154" s="3">
        <v>145269.34</v>
      </c>
      <c r="X154" s="3"/>
      <c r="Y154" s="5">
        <f t="shared" si="84"/>
        <v>145269.34</v>
      </c>
      <c r="Z154" s="3">
        <v>1.171936418272736</v>
      </c>
      <c r="AA154" s="3"/>
      <c r="AB154" s="5">
        <f t="shared" si="85"/>
        <v>1.171936418272736</v>
      </c>
      <c r="AC154" s="3">
        <v>1090.72029</v>
      </c>
      <c r="AD154" s="3"/>
      <c r="AE154" s="5">
        <f t="shared" si="86"/>
        <v>1090.72029</v>
      </c>
      <c r="AF154" s="3">
        <v>156443.663</v>
      </c>
      <c r="AG154" s="3"/>
      <c r="AH154" s="5">
        <f t="shared" si="87"/>
        <v>156443.663</v>
      </c>
      <c r="AI154" s="3">
        <v>111.69982854124828</v>
      </c>
      <c r="AJ154" s="3"/>
      <c r="AK154" s="5">
        <f t="shared" si="88"/>
        <v>111.69982854124828</v>
      </c>
      <c r="AL154" s="3">
        <v>111.22481760984432</v>
      </c>
      <c r="AM154" s="3"/>
      <c r="AN154" s="5">
        <f t="shared" si="89"/>
        <v>111.22481760984432</v>
      </c>
      <c r="AO154" s="3">
        <v>0.3594174505460928</v>
      </c>
      <c r="AP154" s="3"/>
      <c r="AQ154" s="5">
        <f t="shared" si="90"/>
        <v>0.3594174505460928</v>
      </c>
      <c r="AR154" s="3">
        <v>0.12703714135513902</v>
      </c>
      <c r="AS154" s="3"/>
      <c r="AT154" s="5">
        <f t="shared" si="91"/>
        <v>0.12703714135513902</v>
      </c>
      <c r="AU154" s="3">
        <v>1.1746711311034448</v>
      </c>
      <c r="AV154" s="3"/>
      <c r="AW154" s="5">
        <f t="shared" si="92"/>
        <v>1.1746711311034448</v>
      </c>
      <c r="AX154" s="3">
        <v>1474.5976674959763</v>
      </c>
      <c r="AY154" s="3"/>
      <c r="AZ154" s="5">
        <f t="shared" si="93"/>
        <v>1474.5976674959763</v>
      </c>
      <c r="BA154" s="3">
        <v>246.4249911543584</v>
      </c>
      <c r="BB154" s="3"/>
      <c r="BC154" s="5">
        <f t="shared" si="94"/>
        <v>246.4249911543584</v>
      </c>
      <c r="BD154" s="3">
        <v>4.3445</v>
      </c>
      <c r="BE154" s="3"/>
      <c r="BF154" s="5">
        <f t="shared" si="95"/>
        <v>4.3445</v>
      </c>
      <c r="BG154" s="3">
        <v>4.724666666666667</v>
      </c>
      <c r="BH154" s="3"/>
      <c r="BI154" s="5">
        <f t="shared" si="96"/>
        <v>4.724666666666667</v>
      </c>
      <c r="BJ154" s="3">
        <v>1.1623313213602604</v>
      </c>
      <c r="BK154" s="3"/>
      <c r="BL154" s="5">
        <f t="shared" si="97"/>
        <v>1.1623313213602604</v>
      </c>
      <c r="BM154" s="3">
        <v>427.40963</v>
      </c>
      <c r="BN154" s="3"/>
      <c r="BO154" s="5">
        <f t="shared" si="98"/>
        <v>427.40963</v>
      </c>
      <c r="BP154" s="3">
        <v>1933.7674299999999</v>
      </c>
      <c r="BQ154" s="3"/>
      <c r="BR154" s="5">
        <f t="shared" si="99"/>
        <v>1933.7674299999999</v>
      </c>
      <c r="BS154" s="3">
        <v>1077.46108</v>
      </c>
      <c r="BT154" s="3"/>
      <c r="BU154" s="5">
        <f t="shared" si="100"/>
        <v>1077.46108</v>
      </c>
      <c r="BV154" s="3">
        <v>831.0360888456416</v>
      </c>
      <c r="BW154" s="3"/>
      <c r="BX154" s="5">
        <f t="shared" si="101"/>
        <v>831.0360888456416</v>
      </c>
      <c r="BY154" s="3">
        <v>1.1627651599601865</v>
      </c>
      <c r="BZ154" s="3"/>
      <c r="CA154" s="5">
        <f t="shared" si="102"/>
        <v>1.1627651599601865</v>
      </c>
      <c r="CB154" s="3">
        <v>1742.77585</v>
      </c>
      <c r="CC154" s="3"/>
      <c r="CD154" s="5">
        <f t="shared" si="103"/>
        <v>1742.77585</v>
      </c>
      <c r="CE154" s="3">
        <v>7.142713732035283</v>
      </c>
      <c r="CF154" s="3"/>
      <c r="CG154" s="5">
        <f t="shared" si="104"/>
        <v>7.142713732035283</v>
      </c>
      <c r="CH154" s="3">
        <v>7.263889</v>
      </c>
      <c r="CI154" s="3"/>
      <c r="CJ154" s="5">
        <f t="shared" si="105"/>
        <v>7.263889</v>
      </c>
      <c r="CK154" s="3">
        <v>1.0402847431171878</v>
      </c>
      <c r="CL154" s="3"/>
      <c r="CM154" s="5">
        <f t="shared" si="106"/>
        <v>1.0402847431171878</v>
      </c>
      <c r="CN154" s="3">
        <v>0.8733368883463944</v>
      </c>
      <c r="CO154" s="3"/>
      <c r="CP154" s="5">
        <f t="shared" si="107"/>
        <v>0.8733368883463944</v>
      </c>
      <c r="CQ154" s="3">
        <v>446.2505130844301</v>
      </c>
      <c r="CR154" s="3"/>
      <c r="CS154" s="5">
        <f t="shared" si="108"/>
        <v>446.2505130844301</v>
      </c>
      <c r="CT154" s="3">
        <v>307.6701732234335</v>
      </c>
      <c r="CU154" s="3"/>
      <c r="CV154" s="5">
        <f t="shared" si="109"/>
        <v>307.6701732234335</v>
      </c>
      <c r="CW154" s="3">
        <v>1.034601918659378</v>
      </c>
      <c r="CX154" s="3"/>
      <c r="CY154" s="5">
        <f t="shared" si="110"/>
        <v>1.034601918659378</v>
      </c>
      <c r="CZ154" s="3">
        <v>1.0000073421910327</v>
      </c>
      <c r="DA154" s="3"/>
      <c r="DB154" s="5">
        <f t="shared" si="111"/>
        <v>1.0000073421910327</v>
      </c>
      <c r="DC154" s="3">
        <v>477.8186966930468</v>
      </c>
      <c r="DD154" s="3"/>
      <c r="DE154" s="5">
        <f t="shared" si="112"/>
        <v>477.8186966930468</v>
      </c>
      <c r="DF154" s="3">
        <v>368.9449415057085</v>
      </c>
      <c r="DG154" s="4"/>
      <c r="DH154" s="5">
        <f t="shared" si="113"/>
        <v>368.9449415057085</v>
      </c>
      <c r="DI154" s="4">
        <v>1.4486</v>
      </c>
      <c r="DJ154" s="4"/>
      <c r="DK154" s="5">
        <f t="shared" si="114"/>
        <v>1.4486</v>
      </c>
    </row>
    <row r="155" spans="1:115" ht="12">
      <c r="A155" s="1" t="s">
        <v>53</v>
      </c>
      <c r="B155" s="3">
        <v>384.92818</v>
      </c>
      <c r="C155" s="3"/>
      <c r="D155" s="5">
        <f t="shared" si="77"/>
        <v>384.92818</v>
      </c>
      <c r="E155" s="3">
        <v>58.876167634804986</v>
      </c>
      <c r="F155" s="3"/>
      <c r="G155" s="5">
        <f t="shared" si="78"/>
        <v>58.876167634804986</v>
      </c>
      <c r="H155" s="3">
        <v>96.63126602156034</v>
      </c>
      <c r="I155" s="3"/>
      <c r="J155" s="5">
        <f t="shared" si="79"/>
        <v>96.63126602156034</v>
      </c>
      <c r="K155" s="3">
        <v>1.776815496686877</v>
      </c>
      <c r="L155" s="3"/>
      <c r="M155" s="5">
        <f t="shared" si="80"/>
        <v>1.776815496686877</v>
      </c>
      <c r="N155" s="3">
        <v>1.085689180431</v>
      </c>
      <c r="O155" s="3"/>
      <c r="P155" s="5">
        <f t="shared" si="81"/>
        <v>1.085689180431</v>
      </c>
      <c r="Q155" s="3">
        <v>259.9657572855225</v>
      </c>
      <c r="R155" s="3"/>
      <c r="S155" s="5">
        <f t="shared" si="82"/>
        <v>259.9657572855225</v>
      </c>
      <c r="T155" s="3">
        <v>124013.82</v>
      </c>
      <c r="U155" s="3"/>
      <c r="V155" s="5">
        <f t="shared" si="83"/>
        <v>124013.82</v>
      </c>
      <c r="W155" s="3">
        <v>145715.12</v>
      </c>
      <c r="X155" s="3"/>
      <c r="Y155" s="5">
        <f t="shared" si="84"/>
        <v>145715.12</v>
      </c>
      <c r="Z155" s="3">
        <v>1.1814608339616006</v>
      </c>
      <c r="AA155" s="3"/>
      <c r="AB155" s="5">
        <f t="shared" si="85"/>
        <v>1.1814608339616006</v>
      </c>
      <c r="AC155" s="3">
        <v>1090.1677</v>
      </c>
      <c r="AD155" s="3"/>
      <c r="AE155" s="5">
        <f t="shared" si="86"/>
        <v>1090.1677</v>
      </c>
      <c r="AF155" s="3">
        <v>156879.463</v>
      </c>
      <c r="AG155" s="3"/>
      <c r="AH155" s="5">
        <f t="shared" si="87"/>
        <v>156879.463</v>
      </c>
      <c r="AI155" s="3">
        <v>113.93511315812036</v>
      </c>
      <c r="AJ155" s="3"/>
      <c r="AK155" s="5">
        <f t="shared" si="88"/>
        <v>113.93511315812036</v>
      </c>
      <c r="AL155" s="3">
        <v>112.11406339968143</v>
      </c>
      <c r="AM155" s="3"/>
      <c r="AN155" s="5">
        <f t="shared" si="89"/>
        <v>112.11406339968143</v>
      </c>
      <c r="AO155" s="3">
        <v>0.3498101403731354</v>
      </c>
      <c r="AP155" s="3"/>
      <c r="AQ155" s="5">
        <f t="shared" si="90"/>
        <v>0.3498101403731354</v>
      </c>
      <c r="AR155" s="3">
        <v>0.12591881628356796</v>
      </c>
      <c r="AS155" s="3"/>
      <c r="AT155" s="5">
        <f t="shared" si="91"/>
        <v>0.12591881628356796</v>
      </c>
      <c r="AU155" s="3">
        <v>1.182889641855698</v>
      </c>
      <c r="AV155" s="3"/>
      <c r="AW155" s="5">
        <f t="shared" si="92"/>
        <v>1.182889641855698</v>
      </c>
      <c r="AX155" s="3">
        <v>1475.1767605831067</v>
      </c>
      <c r="AY155" s="3"/>
      <c r="AZ155" s="5">
        <f t="shared" si="93"/>
        <v>1475.1767605831067</v>
      </c>
      <c r="BA155" s="3">
        <v>242.92330536786733</v>
      </c>
      <c r="BB155" s="3"/>
      <c r="BC155" s="5">
        <f t="shared" si="94"/>
        <v>242.92330536786733</v>
      </c>
      <c r="BD155" s="3">
        <v>4.147200000000001</v>
      </c>
      <c r="BE155" s="3"/>
      <c r="BF155" s="5">
        <f t="shared" si="95"/>
        <v>4.147200000000001</v>
      </c>
      <c r="BG155" s="3">
        <v>4.48</v>
      </c>
      <c r="BH155" s="3"/>
      <c r="BI155" s="5">
        <f t="shared" si="96"/>
        <v>4.48</v>
      </c>
      <c r="BJ155" s="3">
        <v>1.1706498718125053</v>
      </c>
      <c r="BK155" s="3"/>
      <c r="BL155" s="5">
        <f t="shared" si="97"/>
        <v>1.1706498718125053</v>
      </c>
      <c r="BM155" s="3">
        <v>433.54073</v>
      </c>
      <c r="BN155" s="3"/>
      <c r="BO155" s="5">
        <f t="shared" si="98"/>
        <v>433.54073</v>
      </c>
      <c r="BP155" s="3">
        <v>1946.55832</v>
      </c>
      <c r="BQ155" s="3"/>
      <c r="BR155" s="5">
        <f t="shared" si="99"/>
        <v>1946.55832</v>
      </c>
      <c r="BS155" s="3">
        <v>1090.33348</v>
      </c>
      <c r="BT155" s="3"/>
      <c r="BU155" s="5">
        <f t="shared" si="100"/>
        <v>1090.33348</v>
      </c>
      <c r="BV155" s="3">
        <v>847.4101746321327</v>
      </c>
      <c r="BW155" s="3"/>
      <c r="BX155" s="5">
        <f t="shared" si="101"/>
        <v>847.4101746321327</v>
      </c>
      <c r="BY155" s="3">
        <v>1.17127861326852</v>
      </c>
      <c r="BZ155" s="3"/>
      <c r="CA155" s="5">
        <f t="shared" si="102"/>
        <v>1.17127861326852</v>
      </c>
      <c r="CB155" s="3">
        <v>1752.21637</v>
      </c>
      <c r="CC155" s="3"/>
      <c r="CD155" s="5">
        <f t="shared" si="103"/>
        <v>1752.21637</v>
      </c>
      <c r="CE155" s="3">
        <v>7.116510208860163</v>
      </c>
      <c r="CF155" s="3"/>
      <c r="CG155" s="5">
        <f t="shared" si="104"/>
        <v>7.116510208860163</v>
      </c>
      <c r="CH155" s="3">
        <v>7.233189</v>
      </c>
      <c r="CI155" s="3"/>
      <c r="CJ155" s="5">
        <f t="shared" si="105"/>
        <v>7.233189</v>
      </c>
      <c r="CK155" s="3">
        <v>1.0609775510449118</v>
      </c>
      <c r="CL155" s="3"/>
      <c r="CM155" s="5">
        <f t="shared" si="106"/>
        <v>1.0609775510449118</v>
      </c>
      <c r="CN155" s="3">
        <v>0.8749448643260525</v>
      </c>
      <c r="CO155" s="3"/>
      <c r="CP155" s="5">
        <f t="shared" si="107"/>
        <v>0.8749448643260525</v>
      </c>
      <c r="CQ155" s="3">
        <v>450.6475524914139</v>
      </c>
      <c r="CR155" s="3"/>
      <c r="CS155" s="5">
        <f t="shared" si="108"/>
        <v>450.6475524914139</v>
      </c>
      <c r="CT155" s="3">
        <v>319.2137039879158</v>
      </c>
      <c r="CU155" s="3"/>
      <c r="CV155" s="5">
        <f t="shared" si="109"/>
        <v>319.2137039879158</v>
      </c>
      <c r="CW155" s="3">
        <v>1.0481031082933272</v>
      </c>
      <c r="CX155" s="3"/>
      <c r="CY155" s="5">
        <f t="shared" si="110"/>
        <v>1.0481031082933272</v>
      </c>
      <c r="CZ155" s="3">
        <v>1.0141116673482309</v>
      </c>
      <c r="DA155" s="3"/>
      <c r="DB155" s="5">
        <f t="shared" si="111"/>
        <v>1.0141116673482309</v>
      </c>
      <c r="DC155" s="3">
        <v>482.5770695884346</v>
      </c>
      <c r="DD155" s="3"/>
      <c r="DE155" s="5">
        <f t="shared" si="112"/>
        <v>482.5770695884346</v>
      </c>
      <c r="DF155" s="3">
        <v>374.25089252660956</v>
      </c>
      <c r="DG155" s="4"/>
      <c r="DH155" s="5">
        <f t="shared" si="113"/>
        <v>374.25089252660956</v>
      </c>
      <c r="DI155" s="4">
        <v>1.4976</v>
      </c>
      <c r="DJ155" s="4"/>
      <c r="DK155" s="5">
        <f t="shared" si="114"/>
        <v>1.4976</v>
      </c>
    </row>
    <row r="156" spans="1:115" ht="12">
      <c r="A156" s="1" t="s">
        <v>54</v>
      </c>
      <c r="B156" s="3">
        <v>386.93453999999997</v>
      </c>
      <c r="C156" s="3"/>
      <c r="D156" s="5">
        <f t="shared" si="77"/>
        <v>386.93453999999997</v>
      </c>
      <c r="E156" s="4"/>
      <c r="F156" s="4"/>
      <c r="G156" s="5"/>
      <c r="H156" s="4"/>
      <c r="I156" s="4"/>
      <c r="J156" s="5"/>
      <c r="K156" s="3">
        <v>1.816902207571908</v>
      </c>
      <c r="L156" s="3"/>
      <c r="M156" s="5">
        <f t="shared" si="80"/>
        <v>1.816902207571908</v>
      </c>
      <c r="N156" s="4"/>
      <c r="O156" s="4"/>
      <c r="P156" s="5"/>
      <c r="Q156" s="4"/>
      <c r="R156" s="4"/>
      <c r="S156" s="5"/>
      <c r="T156" s="3">
        <v>124290.3</v>
      </c>
      <c r="U156" s="3"/>
      <c r="V156" s="5">
        <f t="shared" si="83"/>
        <v>124290.3</v>
      </c>
      <c r="W156" s="3">
        <v>145984.93</v>
      </c>
      <c r="X156" s="3"/>
      <c r="Y156" s="5">
        <f t="shared" si="84"/>
        <v>145984.93</v>
      </c>
      <c r="Z156" s="3">
        <v>1.192252549660247</v>
      </c>
      <c r="AA156" s="3"/>
      <c r="AB156" s="5">
        <f t="shared" si="85"/>
        <v>1.192252549660247</v>
      </c>
      <c r="AC156" s="3">
        <v>1088.03124</v>
      </c>
      <c r="AD156" s="3"/>
      <c r="AE156" s="5">
        <f t="shared" si="86"/>
        <v>1088.03124</v>
      </c>
      <c r="AF156" s="3">
        <v>157356.45500000002</v>
      </c>
      <c r="AG156" s="3"/>
      <c r="AH156" s="5">
        <f t="shared" si="87"/>
        <v>157356.45500000002</v>
      </c>
      <c r="AI156" s="3">
        <v>117.42006874547856</v>
      </c>
      <c r="AJ156" s="3"/>
      <c r="AK156" s="5">
        <f t="shared" si="88"/>
        <v>117.42006874547856</v>
      </c>
      <c r="AL156" s="3">
        <v>115.31926793861481</v>
      </c>
      <c r="AM156" s="3"/>
      <c r="AN156" s="5">
        <f t="shared" si="89"/>
        <v>115.31926793861481</v>
      </c>
      <c r="AO156" s="3">
        <v>0.3428665531046267</v>
      </c>
      <c r="AP156" s="3"/>
      <c r="AQ156" s="5">
        <f t="shared" si="90"/>
        <v>0.3428665531046267</v>
      </c>
      <c r="AR156" s="3">
        <v>0.12318100905315547</v>
      </c>
      <c r="AS156" s="3"/>
      <c r="AT156" s="5">
        <f t="shared" si="91"/>
        <v>0.12318100905315547</v>
      </c>
      <c r="AU156" s="3">
        <v>1.1953448121580843</v>
      </c>
      <c r="AV156" s="3"/>
      <c r="AW156" s="5">
        <f t="shared" si="92"/>
        <v>1.1953448121580843</v>
      </c>
      <c r="AX156" s="3">
        <v>1475.0719391308276</v>
      </c>
      <c r="AY156" s="3"/>
      <c r="AZ156" s="5">
        <f t="shared" si="93"/>
        <v>1475.0719391308276</v>
      </c>
      <c r="BA156" s="3">
        <v>249.9063229571417</v>
      </c>
      <c r="BB156" s="3"/>
      <c r="BC156" s="5">
        <f t="shared" si="94"/>
        <v>249.9063229571417</v>
      </c>
      <c r="BD156" s="3">
        <v>4.5051</v>
      </c>
      <c r="BE156" s="3"/>
      <c r="BF156" s="5">
        <f t="shared" si="95"/>
        <v>4.5051</v>
      </c>
      <c r="BG156" s="3">
        <v>4.860666666666667</v>
      </c>
      <c r="BH156" s="3"/>
      <c r="BI156" s="5">
        <f t="shared" si="96"/>
        <v>4.860666666666667</v>
      </c>
      <c r="BJ156" s="3">
        <v>1.1790727038343334</v>
      </c>
      <c r="BK156" s="3"/>
      <c r="BL156" s="5">
        <f t="shared" si="97"/>
        <v>1.1790727038343334</v>
      </c>
      <c r="BM156" s="3">
        <v>429.28011</v>
      </c>
      <c r="BN156" s="3"/>
      <c r="BO156" s="5">
        <f t="shared" si="98"/>
        <v>429.28011</v>
      </c>
      <c r="BP156" s="3">
        <v>1943.25173</v>
      </c>
      <c r="BQ156" s="3"/>
      <c r="BR156" s="5">
        <f t="shared" si="99"/>
        <v>1943.25173</v>
      </c>
      <c r="BS156" s="3">
        <v>1104.05403</v>
      </c>
      <c r="BT156" s="3"/>
      <c r="BU156" s="5">
        <f t="shared" si="100"/>
        <v>1104.05403</v>
      </c>
      <c r="BV156" s="3">
        <v>854.1477070428583</v>
      </c>
      <c r="BW156" s="3"/>
      <c r="BX156" s="5">
        <f t="shared" si="101"/>
        <v>854.1477070428583</v>
      </c>
      <c r="BY156" s="3">
        <v>1.1810062963357506</v>
      </c>
      <c r="BZ156" s="3"/>
      <c r="CA156" s="5">
        <f t="shared" si="102"/>
        <v>1.1810062963357506</v>
      </c>
      <c r="CB156" s="3">
        <v>1751.76967</v>
      </c>
      <c r="CC156" s="3"/>
      <c r="CD156" s="5">
        <f t="shared" si="103"/>
        <v>1751.76967</v>
      </c>
      <c r="CE156" s="3">
        <v>7.226595820298569</v>
      </c>
      <c r="CF156" s="3"/>
      <c r="CG156" s="5">
        <f t="shared" si="104"/>
        <v>7.226595820298569</v>
      </c>
      <c r="CH156" s="3">
        <v>7.347455</v>
      </c>
      <c r="CI156" s="3"/>
      <c r="CJ156" s="5">
        <f t="shared" si="105"/>
        <v>7.347455</v>
      </c>
      <c r="CK156" s="3">
        <v>1.0745862161365638</v>
      </c>
      <c r="CL156" s="3"/>
      <c r="CM156" s="5">
        <f t="shared" si="106"/>
        <v>1.0745862161365638</v>
      </c>
      <c r="CN156" s="3">
        <v>0.8695822841557977</v>
      </c>
      <c r="CO156" s="3"/>
      <c r="CP156" s="5">
        <f t="shared" si="107"/>
        <v>0.8695822841557977</v>
      </c>
      <c r="CQ156" s="3">
        <v>449.3443218322007</v>
      </c>
      <c r="CR156" s="3"/>
      <c r="CS156" s="5">
        <f t="shared" si="108"/>
        <v>449.3443218322007</v>
      </c>
      <c r="CT156" s="3">
        <v>318.0836832004252</v>
      </c>
      <c r="CU156" s="3"/>
      <c r="CV156" s="5">
        <f t="shared" si="109"/>
        <v>318.0836832004252</v>
      </c>
      <c r="CW156" s="3">
        <v>1.0483003364714232</v>
      </c>
      <c r="CX156" s="3"/>
      <c r="CY156" s="5">
        <f t="shared" si="110"/>
        <v>1.0483003364714232</v>
      </c>
      <c r="CZ156" s="3">
        <v>1.0144946496749812</v>
      </c>
      <c r="DA156" s="3"/>
      <c r="DB156" s="5">
        <f t="shared" si="111"/>
        <v>1.0144946496749812</v>
      </c>
      <c r="DC156" s="3">
        <v>483.40445663295765</v>
      </c>
      <c r="DD156" s="3"/>
      <c r="DE156" s="5">
        <f t="shared" si="112"/>
        <v>483.40445663295765</v>
      </c>
      <c r="DF156" s="3">
        <v>376.8534458635139</v>
      </c>
      <c r="DG156" s="4"/>
      <c r="DH156" s="5">
        <f t="shared" si="113"/>
        <v>376.8534458635139</v>
      </c>
      <c r="DI156" s="4">
        <v>1.5622</v>
      </c>
      <c r="DJ156" s="4"/>
      <c r="DK156" s="5">
        <f t="shared" si="114"/>
        <v>1.5622</v>
      </c>
    </row>
    <row r="157" spans="1:115" ht="12">
      <c r="A157" s="1" t="s">
        <v>55</v>
      </c>
      <c r="B157" s="4"/>
      <c r="C157" s="4"/>
      <c r="D157" s="6"/>
      <c r="E157" s="4"/>
      <c r="F157" s="4"/>
      <c r="G157" s="6"/>
      <c r="H157" s="4"/>
      <c r="I157" s="4"/>
      <c r="J157" s="6"/>
      <c r="K157" s="3"/>
      <c r="L157" s="3"/>
      <c r="M157" s="5"/>
      <c r="N157" s="4"/>
      <c r="O157" s="4"/>
      <c r="P157" s="6"/>
      <c r="Q157" s="4"/>
      <c r="R157" s="4"/>
      <c r="S157" s="6"/>
      <c r="T157" s="4"/>
      <c r="U157" s="4"/>
      <c r="V157" s="6"/>
      <c r="W157" s="4"/>
      <c r="X157" s="4"/>
      <c r="Y157" s="6"/>
      <c r="Z157" s="4"/>
      <c r="AA157" s="4"/>
      <c r="AB157" s="6"/>
      <c r="AC157" s="4"/>
      <c r="AD157" s="4"/>
      <c r="AE157" s="6"/>
      <c r="AF157" s="4"/>
      <c r="AG157" s="4"/>
      <c r="AH157" s="6"/>
      <c r="AI157" s="4"/>
      <c r="AJ157" s="4"/>
      <c r="AK157" s="6"/>
      <c r="AL157" s="4"/>
      <c r="AM157" s="4"/>
      <c r="AN157" s="6"/>
      <c r="AO157" s="3">
        <v>0.3468687317959529</v>
      </c>
      <c r="AP157" s="3"/>
      <c r="AQ157" s="5">
        <f t="shared" si="90"/>
        <v>0.3468687317959529</v>
      </c>
      <c r="AR157" s="3">
        <v>0.1255240592315601</v>
      </c>
      <c r="AS157" s="3"/>
      <c r="AT157" s="5">
        <f t="shared" si="91"/>
        <v>0.1255240592315601</v>
      </c>
      <c r="AU157" s="4"/>
      <c r="AV157" s="4"/>
      <c r="AW157" s="6"/>
      <c r="AX157" s="4"/>
      <c r="AY157" s="4"/>
      <c r="AZ157" s="6"/>
      <c r="BA157" s="4"/>
      <c r="BB157" s="4"/>
      <c r="BC157" s="6"/>
      <c r="BD157" s="3">
        <v>4.604933333333334</v>
      </c>
      <c r="BE157" s="3"/>
      <c r="BF157" s="5">
        <f t="shared" si="95"/>
        <v>4.604933333333334</v>
      </c>
      <c r="BG157" s="3">
        <v>4.9816666666666665</v>
      </c>
      <c r="BH157" s="3"/>
      <c r="BI157" s="5">
        <f t="shared" si="96"/>
        <v>4.9816666666666665</v>
      </c>
      <c r="BJ157" s="4"/>
      <c r="BK157" s="4"/>
      <c r="BL157" s="6"/>
      <c r="BM157" s="4"/>
      <c r="BN157" s="4"/>
      <c r="BO157" s="6"/>
      <c r="BP157" s="4"/>
      <c r="BQ157" s="4"/>
      <c r="BR157" s="6"/>
      <c r="BS157" s="4"/>
      <c r="BT157" s="4"/>
      <c r="BU157" s="6"/>
      <c r="BV157" s="4"/>
      <c r="BW157" s="4"/>
      <c r="BX157" s="6"/>
      <c r="BY157" s="4"/>
      <c r="BZ157" s="4"/>
      <c r="CA157" s="6"/>
      <c r="CB157" s="4"/>
      <c r="CC157" s="4"/>
      <c r="CD157" s="6"/>
      <c r="CE157" s="4"/>
      <c r="CF157" s="4"/>
      <c r="CG157" s="6"/>
      <c r="CH157" s="4"/>
      <c r="CI157" s="4"/>
      <c r="CJ157" s="6"/>
      <c r="CK157" s="4"/>
      <c r="CL157" s="4"/>
      <c r="CM157" s="6"/>
      <c r="CN157" s="4"/>
      <c r="CO157" s="4"/>
      <c r="CP157" s="6"/>
      <c r="CQ157" s="4"/>
      <c r="CR157" s="4"/>
      <c r="CS157" s="6"/>
      <c r="CT157" s="4"/>
      <c r="CU157" s="4"/>
      <c r="CV157" s="6"/>
      <c r="CW157" s="4"/>
      <c r="CX157" s="4"/>
      <c r="CY157" s="6"/>
      <c r="CZ157" s="4"/>
      <c r="DA157" s="4"/>
      <c r="DB157" s="6"/>
      <c r="DC157" s="4"/>
      <c r="DD157" s="4"/>
      <c r="DE157" s="6"/>
      <c r="DF157" s="4"/>
      <c r="DG157" s="4"/>
      <c r="DH157" s="6"/>
      <c r="DI157" s="4">
        <v>1.505</v>
      </c>
      <c r="DJ157" s="4"/>
      <c r="DK157" s="5">
        <f t="shared" si="114"/>
        <v>1.505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49"/>
  <sheetViews>
    <sheetView workbookViewId="0" topLeftCell="A1">
      <pane xSplit="1" ySplit="2" topLeftCell="B4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M69" sqref="AM69"/>
    </sheetView>
  </sheetViews>
  <sheetFormatPr defaultColWidth="11.00390625" defaultRowHeight="12.75"/>
  <cols>
    <col min="1" max="16384" width="11.50390625" style="2" customWidth="1"/>
  </cols>
  <sheetData>
    <row r="1" spans="2:114" s="10" customFormat="1" ht="48">
      <c r="B1" s="10" t="s">
        <v>56</v>
      </c>
      <c r="C1" s="10" t="s">
        <v>91</v>
      </c>
      <c r="E1" s="10" t="s">
        <v>60</v>
      </c>
      <c r="F1" s="10" t="s">
        <v>92</v>
      </c>
      <c r="H1" s="10" t="s">
        <v>61</v>
      </c>
      <c r="I1" s="10" t="s">
        <v>93</v>
      </c>
      <c r="K1" s="10" t="s">
        <v>63</v>
      </c>
      <c r="L1" s="10" t="s">
        <v>94</v>
      </c>
      <c r="N1" s="10" t="s">
        <v>64</v>
      </c>
      <c r="O1" s="10" t="s">
        <v>96</v>
      </c>
      <c r="Q1" s="10" t="s">
        <v>64</v>
      </c>
      <c r="R1" s="10" t="s">
        <v>95</v>
      </c>
      <c r="T1" s="10" t="s">
        <v>65</v>
      </c>
      <c r="U1" s="10" t="s">
        <v>97</v>
      </c>
      <c r="W1" s="10" t="s">
        <v>66</v>
      </c>
      <c r="X1" s="10" t="s">
        <v>98</v>
      </c>
      <c r="Z1" s="10" t="s">
        <v>67</v>
      </c>
      <c r="AA1" s="10" t="s">
        <v>99</v>
      </c>
      <c r="AC1" s="10" t="s">
        <v>67</v>
      </c>
      <c r="AD1" s="10" t="s">
        <v>100</v>
      </c>
      <c r="AF1" s="10" t="s">
        <v>68</v>
      </c>
      <c r="AG1" s="10" t="s">
        <v>101</v>
      </c>
      <c r="AI1" s="10" t="s">
        <v>69</v>
      </c>
      <c r="AJ1" s="10" t="s">
        <v>114</v>
      </c>
      <c r="AL1" s="10" t="s">
        <v>71</v>
      </c>
      <c r="AM1" s="10" t="s">
        <v>114</v>
      </c>
      <c r="AO1" s="10" t="s">
        <v>72</v>
      </c>
      <c r="AP1" s="10" t="s">
        <v>102</v>
      </c>
      <c r="AR1" s="10" t="s">
        <v>73</v>
      </c>
      <c r="AS1" s="10" t="s">
        <v>102</v>
      </c>
      <c r="AU1" s="10" t="s">
        <v>75</v>
      </c>
      <c r="AV1" s="10" t="s">
        <v>99</v>
      </c>
      <c r="AX1" s="10" t="s">
        <v>75</v>
      </c>
      <c r="AY1" s="10" t="s">
        <v>100</v>
      </c>
      <c r="BA1" s="10" t="s">
        <v>76</v>
      </c>
      <c r="BB1" s="10" t="s">
        <v>103</v>
      </c>
      <c r="BD1" s="10" t="s">
        <v>77</v>
      </c>
      <c r="BE1" s="10" t="s">
        <v>104</v>
      </c>
      <c r="BG1" s="10" t="s">
        <v>78</v>
      </c>
      <c r="BH1" s="10" t="s">
        <v>105</v>
      </c>
      <c r="BJ1" s="10" t="s">
        <v>79</v>
      </c>
      <c r="BK1" s="10" t="s">
        <v>96</v>
      </c>
      <c r="BM1" s="10" t="s">
        <v>79</v>
      </c>
      <c r="BN1" s="10" t="s">
        <v>95</v>
      </c>
      <c r="BP1" s="10" t="s">
        <v>80</v>
      </c>
      <c r="BQ1" s="10" t="s">
        <v>106</v>
      </c>
      <c r="BS1" s="10" t="s">
        <v>85</v>
      </c>
      <c r="BT1" s="10" t="s">
        <v>107</v>
      </c>
      <c r="BV1" s="10" t="s">
        <v>86</v>
      </c>
      <c r="BW1" s="10" t="s">
        <v>218</v>
      </c>
      <c r="BY1" s="10" t="s">
        <v>84</v>
      </c>
      <c r="BZ1" s="10" t="s">
        <v>108</v>
      </c>
      <c r="CB1" s="10" t="s">
        <v>84</v>
      </c>
      <c r="CC1" s="10" t="s">
        <v>106</v>
      </c>
      <c r="CE1" s="10" t="s">
        <v>62</v>
      </c>
      <c r="CF1" s="10" t="s">
        <v>109</v>
      </c>
      <c r="CH1" s="10" t="s">
        <v>81</v>
      </c>
      <c r="CI1" s="10" t="s">
        <v>109</v>
      </c>
      <c r="CK1" s="10" t="s">
        <v>87</v>
      </c>
      <c r="CL1" s="10" t="s">
        <v>110</v>
      </c>
      <c r="CN1" s="10" t="s">
        <v>88</v>
      </c>
      <c r="CO1" s="10" t="s">
        <v>110</v>
      </c>
      <c r="CQ1" s="10" t="s">
        <v>87</v>
      </c>
      <c r="CR1" s="10" t="s">
        <v>111</v>
      </c>
      <c r="CT1" s="10" t="s">
        <v>88</v>
      </c>
      <c r="CU1" s="10" t="s">
        <v>111</v>
      </c>
      <c r="CW1" s="10" t="s">
        <v>89</v>
      </c>
      <c r="CX1" s="10" t="s">
        <v>112</v>
      </c>
      <c r="CZ1" s="10" t="s">
        <v>90</v>
      </c>
      <c r="DA1" s="10" t="s">
        <v>112</v>
      </c>
      <c r="DC1" s="10" t="s">
        <v>89</v>
      </c>
      <c r="DD1" s="10" t="s">
        <v>113</v>
      </c>
      <c r="DF1" s="10" t="s">
        <v>90</v>
      </c>
      <c r="DG1" s="10" t="s">
        <v>113</v>
      </c>
      <c r="DI1" s="10" t="s">
        <v>115</v>
      </c>
      <c r="DJ1" s="10" t="s">
        <v>117</v>
      </c>
    </row>
    <row r="2" spans="1:113" s="10" customFormat="1" ht="24">
      <c r="A2" s="11"/>
      <c r="B2" s="10" t="s">
        <v>59</v>
      </c>
      <c r="E2" s="10" t="s">
        <v>58</v>
      </c>
      <c r="H2" s="10" t="s">
        <v>82</v>
      </c>
      <c r="N2" s="10" t="s">
        <v>57</v>
      </c>
      <c r="Q2" s="10" t="s">
        <v>59</v>
      </c>
      <c r="T2" s="10" t="s">
        <v>83</v>
      </c>
      <c r="W2" s="10" t="s">
        <v>83</v>
      </c>
      <c r="Z2" s="10" t="s">
        <v>57</v>
      </c>
      <c r="AC2" s="10" t="s">
        <v>59</v>
      </c>
      <c r="AF2" s="10" t="s">
        <v>83</v>
      </c>
      <c r="AI2" s="10" t="s">
        <v>70</v>
      </c>
      <c r="AL2" s="10" t="s">
        <v>70</v>
      </c>
      <c r="AO2" s="10" t="s">
        <v>74</v>
      </c>
      <c r="AR2" s="10" t="s">
        <v>74</v>
      </c>
      <c r="AU2" s="10" t="s">
        <v>57</v>
      </c>
      <c r="AX2" s="10" t="s">
        <v>59</v>
      </c>
      <c r="BA2" s="10" t="s">
        <v>58</v>
      </c>
      <c r="BJ2" s="10" t="s">
        <v>57</v>
      </c>
      <c r="BM2" s="10" t="s">
        <v>59</v>
      </c>
      <c r="BP2" s="10" t="s">
        <v>59</v>
      </c>
      <c r="BS2" s="10" t="s">
        <v>58</v>
      </c>
      <c r="BV2" s="10" t="s">
        <v>58</v>
      </c>
      <c r="BY2" s="10" t="s">
        <v>57</v>
      </c>
      <c r="CB2" s="10" t="s">
        <v>59</v>
      </c>
      <c r="CK2" s="10" t="s">
        <v>57</v>
      </c>
      <c r="CN2" s="10" t="s">
        <v>57</v>
      </c>
      <c r="CQ2" s="10" t="s">
        <v>59</v>
      </c>
      <c r="CT2" s="10" t="s">
        <v>59</v>
      </c>
      <c r="CW2" s="10" t="s">
        <v>57</v>
      </c>
      <c r="CZ2" s="10" t="s">
        <v>57</v>
      </c>
      <c r="DC2" s="10" t="s">
        <v>59</v>
      </c>
      <c r="DF2" s="10" t="s">
        <v>59</v>
      </c>
      <c r="DI2" s="10" t="s">
        <v>116</v>
      </c>
    </row>
    <row r="3" spans="1:116" ht="12">
      <c r="A3" s="9" t="s">
        <v>2</v>
      </c>
      <c r="B3" s="8">
        <f>(base!B104/base!B103-1)*100</f>
        <v>0.8400162878392514</v>
      </c>
      <c r="C3" s="8">
        <f>(base!C104/base!C103-1)*100</f>
        <v>0.7212713690255113</v>
      </c>
      <c r="D3" s="9" t="s">
        <v>2</v>
      </c>
      <c r="E3" s="8">
        <f>(base!E104/base!E103-1)*100</f>
        <v>1.4716854613218588</v>
      </c>
      <c r="F3" s="8">
        <f>(base!F104/base!F103-1)*100</f>
        <v>5.089854231833946</v>
      </c>
      <c r="G3" s="9" t="s">
        <v>2</v>
      </c>
      <c r="H3" s="8">
        <f>(base!H104/base!H103-1)*100</f>
        <v>7.34968190380676</v>
      </c>
      <c r="I3" s="8">
        <f>(base!I104/base!I103-1)*100</f>
        <v>7.2968000331296246</v>
      </c>
      <c r="J3" s="9" t="s">
        <v>2</v>
      </c>
      <c r="K3" s="8">
        <f>(base!K104/base!K103-1)*100</f>
        <v>3.2710952347130062</v>
      </c>
      <c r="L3" s="8">
        <f>(base!L104/base!L103-1)*100</f>
        <v>0.7440772358003667</v>
      </c>
      <c r="M3" s="9" t="s">
        <v>2</v>
      </c>
      <c r="N3" s="8">
        <f>(base!N104/base!N103-1)*100</f>
        <v>0.29055839565894637</v>
      </c>
      <c r="O3" s="8">
        <f>(base!O104/base!O103-1)*100</f>
        <v>0.5564504266780457</v>
      </c>
      <c r="P3" s="9" t="s">
        <v>2</v>
      </c>
      <c r="Q3" s="8">
        <f>(base!Q104/base!Q103-1)*100</f>
        <v>0.15515605313758396</v>
      </c>
      <c r="R3" s="8">
        <f>(base!R104/base!R103-1)*100</f>
        <v>1.3943301005135966</v>
      </c>
      <c r="S3" s="9" t="s">
        <v>2</v>
      </c>
      <c r="T3" s="8">
        <f>(base!T104/base!T103-1)*100</f>
        <v>0.11120854340656017</v>
      </c>
      <c r="U3" s="8">
        <f>(base!U104/base!U103-1)*100</f>
        <v>0.08736967943312468</v>
      </c>
      <c r="V3" s="9" t="s">
        <v>2</v>
      </c>
      <c r="W3" s="8">
        <f>(base!W104/base!W103-1)*100</f>
        <v>0.10935870220236676</v>
      </c>
      <c r="X3" s="8">
        <f>(base!X104/base!X103-1)*100</f>
        <v>0.10214492118136853</v>
      </c>
      <c r="Y3" s="9" t="s">
        <v>2</v>
      </c>
      <c r="Z3" s="8">
        <f>(base!Z104/base!Z103-1)*100</f>
        <v>0.4784927852121035</v>
      </c>
      <c r="AA3" s="8">
        <f>(base!AA104/base!AA103-1)*100</f>
        <v>0.6289703938674229</v>
      </c>
      <c r="AB3" s="9" t="s">
        <v>2</v>
      </c>
      <c r="AC3" s="8">
        <f>(base!AC104/base!AC103-1)*100</f>
        <v>1.2485677702219977</v>
      </c>
      <c r="AD3" s="8">
        <f>(base!AD104/base!AD103-1)*100</f>
        <v>1.1861924517710953</v>
      </c>
      <c r="AE3" s="9" t="s">
        <v>2</v>
      </c>
      <c r="AF3" s="8">
        <f>(base!AF104/base!AF103-1)*100</f>
        <v>0.031901940188072686</v>
      </c>
      <c r="AG3" s="8">
        <f>(base!AG104/base!AG103-1)*100</f>
        <v>0.06741865457056129</v>
      </c>
      <c r="AH3" s="9" t="s">
        <v>2</v>
      </c>
      <c r="AI3" s="8">
        <f>(base!AI104/base!AI103-1)*100</f>
        <v>-0.545664596201334</v>
      </c>
      <c r="AJ3" s="8">
        <f>(base!AJ104/base!AJ103-1)*100</f>
        <v>-1.1203116995854967</v>
      </c>
      <c r="AK3" s="9" t="s">
        <v>2</v>
      </c>
      <c r="AL3" s="8">
        <f>(base!AL104/base!AL103-1)*100</f>
        <v>-1.3841697366821282</v>
      </c>
      <c r="AM3" s="8">
        <f>(base!AM104/base!AM103-1)*100</f>
        <v>-1.1203116995854967</v>
      </c>
      <c r="AN3" s="9" t="s">
        <v>2</v>
      </c>
      <c r="AO3" s="8">
        <f>(base!AO104/base!AO103-1)*100</f>
        <v>-0.9850630781502612</v>
      </c>
      <c r="AP3" s="8">
        <f>(base!AP104/base!AP103-1)*100</f>
        <v>-1.4814452465191197</v>
      </c>
      <c r="AQ3" s="9" t="s">
        <v>2</v>
      </c>
      <c r="AR3" s="8">
        <f>(base!AR104/base!AR103-1)*100</f>
        <v>0.7614274182191849</v>
      </c>
      <c r="AS3" s="8">
        <f>(base!AS104/base!AS103-1)*100</f>
        <v>-1.4814452465191197</v>
      </c>
      <c r="AT3" s="9" t="s">
        <v>2</v>
      </c>
      <c r="AU3" s="8">
        <f>(base!AU104/base!AU103-1)*100</f>
        <v>0</v>
      </c>
      <c r="AV3" s="8">
        <f>(base!AV104/base!AV103-1)*100</f>
        <v>0.6289703938674229</v>
      </c>
      <c r="AW3" s="9" t="s">
        <v>2</v>
      </c>
      <c r="AX3" s="8">
        <f>(base!AX104/base!AX103-1)*100</f>
        <v>1.7432420559117867</v>
      </c>
      <c r="AY3" s="8">
        <f>(base!AY104/base!AY103-1)*100</f>
        <v>1.1861924517710953</v>
      </c>
      <c r="AZ3" s="9" t="s">
        <v>2</v>
      </c>
      <c r="BA3" s="8">
        <f>(base!BA104/base!BA103-1)*100</f>
        <v>2.1719457110266793</v>
      </c>
      <c r="BB3" s="8">
        <f>(base!BB104/base!BB103-1)*100</f>
        <v>1.1470509468444856</v>
      </c>
      <c r="BC3" s="9" t="s">
        <v>2</v>
      </c>
      <c r="BD3" s="8">
        <f>(base!BD104/base!BD103-1)*100</f>
        <v>-7.040358744394615</v>
      </c>
      <c r="BE3" s="8">
        <f>(base!BE104/base!BE103-1)*100</f>
        <v>-4.184549356223178</v>
      </c>
      <c r="BF3" s="9" t="s">
        <v>2</v>
      </c>
      <c r="BG3" s="8">
        <f>(base!BG104/base!BG103-1)*100</f>
        <v>-9.98043052837575</v>
      </c>
      <c r="BH3" s="8">
        <f>(base!BH104/base!BH103-1)*100</f>
        <v>2.945865262318481</v>
      </c>
      <c r="BI3" s="9" t="s">
        <v>2</v>
      </c>
      <c r="BJ3" s="8">
        <f>(base!BJ104/base!BJ103-1)*100</f>
        <v>0.5213526515013278</v>
      </c>
      <c r="BK3" s="8">
        <f>(base!BK104/base!BK103-1)*100</f>
        <v>0.5564504266780457</v>
      </c>
      <c r="BL3" s="9" t="s">
        <v>2</v>
      </c>
      <c r="BM3" s="8">
        <f>(base!BM104/base!BM103-1)*100</f>
        <v>0.7103364663233469</v>
      </c>
      <c r="BN3" s="8">
        <f>(base!BN104/base!BN103-1)*100</f>
        <v>1.3943301005135966</v>
      </c>
      <c r="BO3" s="9" t="s">
        <v>2</v>
      </c>
      <c r="BP3" s="8">
        <f>(base!BP104/base!BP103-1)*100</f>
        <v>0.5695564509942574</v>
      </c>
      <c r="BQ3" s="8">
        <f>(base!BQ104/base!BQ103-1)*100</f>
        <v>0.6488382144796079</v>
      </c>
      <c r="BR3" s="9" t="s">
        <v>2</v>
      </c>
      <c r="BS3" s="8">
        <f>(base!BS104/base!BS103-1)*100</f>
        <v>1.1921389471915234</v>
      </c>
      <c r="BT3" s="8">
        <f>(base!BT104/base!BT103-1)*100</f>
        <v>1.1062449683937103</v>
      </c>
      <c r="BU3" s="9" t="s">
        <v>2</v>
      </c>
      <c r="BV3" s="8">
        <f>(base!BV104/base!BV103-1)*100</f>
        <v>0.9027465327135387</v>
      </c>
      <c r="BW3" s="8">
        <f>(base!BW104/base!BW103-1)*100</f>
        <v>1.0913215198218307</v>
      </c>
      <c r="BX3" s="9" t="s">
        <v>2</v>
      </c>
      <c r="BY3" s="8">
        <f>(base!BY104/base!BY103-1)*100</f>
        <v>0.7145341429997565</v>
      </c>
      <c r="BZ3" s="8">
        <f>(base!BZ104/base!BZ103-1)*100</f>
        <v>0.8201581598783925</v>
      </c>
      <c r="CA3" s="9" t="s">
        <v>2</v>
      </c>
      <c r="CB3" s="8">
        <f>(base!CB104/base!CB103-1)*100</f>
        <v>0.6313489972678887</v>
      </c>
      <c r="CC3" s="8">
        <f>(base!CC104/base!CC103-1)*100</f>
        <v>0.6488382144796079</v>
      </c>
      <c r="CD3" s="9" t="s">
        <v>2</v>
      </c>
      <c r="CE3" s="8">
        <f>(base!CE104/base!CE103-1)*100</f>
        <v>-0.6865952365342598</v>
      </c>
      <c r="CF3" s="8">
        <f>(base!CF104/base!CF103-1)*100</f>
        <v>-0.2997018468594459</v>
      </c>
      <c r="CG3" s="9" t="s">
        <v>2</v>
      </c>
      <c r="CH3" s="8">
        <f>(base!CH104/base!CH103-1)*100</f>
        <v>-0.7433389101290211</v>
      </c>
      <c r="CI3" s="8">
        <f>(base!CI104/base!CI103-1)*100</f>
        <v>-0.2997018468594459</v>
      </c>
      <c r="CJ3" s="9" t="s">
        <v>2</v>
      </c>
      <c r="CK3" s="8">
        <f>(base!CK104/base!CK103-1)*100</f>
        <v>2.220446049250313E-14</v>
      </c>
      <c r="CL3" s="8">
        <f>(base!CL104/base!CL103-1)*100</f>
        <v>0.3283754798697913</v>
      </c>
      <c r="CM3" s="9" t="s">
        <v>2</v>
      </c>
      <c r="CN3" s="8">
        <f>(base!CN104/base!CN103-1)*100</f>
        <v>-1.1102230246251565E-14</v>
      </c>
      <c r="CO3" s="8">
        <f>(base!CO104/base!CO103-1)*100</f>
        <v>0.3283754798697913</v>
      </c>
      <c r="CP3" s="9" t="s">
        <v>2</v>
      </c>
      <c r="CQ3" s="8">
        <f>(base!CQ104/base!CQ103-1)*100</f>
        <v>1.7891205421901368</v>
      </c>
      <c r="CR3" s="8">
        <f>(base!CR104/base!CR103-1)*100</f>
        <v>2.0228720761774843</v>
      </c>
      <c r="CS3" s="9" t="s">
        <v>2</v>
      </c>
      <c r="CT3" s="8">
        <f>(base!CT104/base!CT103-1)*100</f>
        <v>1.7084873398951705</v>
      </c>
      <c r="CU3" s="8">
        <f>(base!CU104/base!CU103-1)*100</f>
        <v>2.0228720761774843</v>
      </c>
      <c r="CV3" s="9" t="s">
        <v>2</v>
      </c>
      <c r="CW3" s="8">
        <f>(base!CW104/base!CW103-1)*100</f>
        <v>0</v>
      </c>
      <c r="CX3" s="8">
        <f>(base!CX104/base!CX103-1)*100</f>
        <v>0.6250087602697629</v>
      </c>
      <c r="CY3" s="9" t="s">
        <v>2</v>
      </c>
      <c r="CZ3" s="8">
        <f>(base!CZ104/base!CZ103-1)*100</f>
        <v>2.220446049250313E-14</v>
      </c>
      <c r="DA3" s="8">
        <f>(base!DA104/base!DA103-1)*100</f>
        <v>0.6250087602697629</v>
      </c>
      <c r="DB3" s="9" t="s">
        <v>2</v>
      </c>
      <c r="DC3" s="8">
        <f>(base!DC104/base!DC103-1)*100</f>
        <v>1.9243826057706581</v>
      </c>
      <c r="DD3" s="8">
        <f>(base!DD104/base!DD103-1)*100</f>
        <v>1.5005785210951084</v>
      </c>
      <c r="DE3" s="9" t="s">
        <v>2</v>
      </c>
      <c r="DF3" s="8">
        <f>(base!DF104/base!DF103-1)*100</f>
        <v>2.450392656766187</v>
      </c>
      <c r="DG3" s="8">
        <f>(base!DG104/base!DG103-1)*100</f>
        <v>1.5005785210951084</v>
      </c>
      <c r="DH3" s="9" t="s">
        <v>2</v>
      </c>
      <c r="DI3" s="8">
        <f>(base!DI104/base!DI103-1)*100</f>
        <v>4.5323175999371745</v>
      </c>
      <c r="DJ3" s="8">
        <f>(base!DJ104/base!DJ103-1)*100</f>
        <v>4.532567446916658</v>
      </c>
      <c r="DK3" s="8"/>
      <c r="DL3" s="8"/>
    </row>
    <row r="4" spans="1:115" ht="12">
      <c r="A4" s="9" t="s">
        <v>3</v>
      </c>
      <c r="B4" s="8">
        <f>(base!B105/base!B104-1)*100</f>
        <v>0.7556631434801009</v>
      </c>
      <c r="C4" s="8">
        <f>(base!C105/base!C104-1)*100</f>
        <v>0.7693547074790974</v>
      </c>
      <c r="D4" s="9" t="s">
        <v>3</v>
      </c>
      <c r="E4" s="8">
        <f>(base!E105/base!E104-1)*100</f>
        <v>1.4503410036318387</v>
      </c>
      <c r="F4" s="8">
        <f>(base!F105/base!F104-1)*100</f>
        <v>-0.34741106423340495</v>
      </c>
      <c r="G4" s="9" t="s">
        <v>3</v>
      </c>
      <c r="H4" s="8">
        <f>(base!H105/base!H104-1)*100</f>
        <v>-10.731168405230706</v>
      </c>
      <c r="I4" s="8">
        <f>(base!I105/base!I104-1)*100</f>
        <v>-10.69654347262733</v>
      </c>
      <c r="J4" s="9" t="s">
        <v>3</v>
      </c>
      <c r="K4" s="8">
        <f>(base!K105/base!K104-1)*100</f>
        <v>2.4516189966673707</v>
      </c>
      <c r="L4" s="8">
        <f>(base!L105/base!L104-1)*100</f>
        <v>1.0539191270920067</v>
      </c>
      <c r="M4" s="9" t="s">
        <v>3</v>
      </c>
      <c r="N4" s="8">
        <f>(base!N105/base!N104-1)*100</f>
        <v>0.945183494941304</v>
      </c>
      <c r="O4" s="8">
        <f>(base!O105/base!O104-1)*100</f>
        <v>0.09702374248112822</v>
      </c>
      <c r="P4" s="9" t="s">
        <v>3</v>
      </c>
      <c r="Q4" s="8">
        <f>(base!Q105/base!Q104-1)*100</f>
        <v>0.23708161476714285</v>
      </c>
      <c r="R4" s="8">
        <f>(base!R105/base!R104-1)*100</f>
        <v>-0.41336854864496564</v>
      </c>
      <c r="S4" s="9" t="s">
        <v>3</v>
      </c>
      <c r="T4" s="8">
        <f>(base!T105/base!T104-1)*100</f>
        <v>0.19378625079238265</v>
      </c>
      <c r="U4" s="8">
        <f>(base!U105/base!U104-1)*100</f>
        <v>0.17268999027728604</v>
      </c>
      <c r="V4" s="9" t="s">
        <v>3</v>
      </c>
      <c r="W4" s="8">
        <f>(base!W105/base!W104-1)*100</f>
        <v>0.13386187886483825</v>
      </c>
      <c r="X4" s="8">
        <f>(base!X105/base!X104-1)*100</f>
        <v>0.12311272111902305</v>
      </c>
      <c r="Y4" s="9" t="s">
        <v>3</v>
      </c>
      <c r="Z4" s="8">
        <f>(base!Z105/base!Z104-1)*100</f>
        <v>1.325748041183017</v>
      </c>
      <c r="AA4" s="8">
        <f>(base!AA105/base!AA104-1)*100</f>
        <v>0.7520724366300247</v>
      </c>
      <c r="AB4" s="9" t="s">
        <v>3</v>
      </c>
      <c r="AC4" s="8">
        <f>(base!AC105/base!AC104-1)*100</f>
        <v>0.13474117565204224</v>
      </c>
      <c r="AD4" s="8">
        <f>(base!AD105/base!AD104-1)*100</f>
        <v>0.059323988428405805</v>
      </c>
      <c r="AE4" s="9" t="s">
        <v>3</v>
      </c>
      <c r="AF4" s="8">
        <f>(base!AF105/base!AF104-1)*100</f>
        <v>0.13491703757704254</v>
      </c>
      <c r="AG4" s="8">
        <f>(base!AG105/base!AG104-1)*100</f>
        <v>0.18224387014298404</v>
      </c>
      <c r="AH4" s="9" t="s">
        <v>3</v>
      </c>
      <c r="AI4" s="8">
        <f>(base!AI105/base!AI104-1)*100</f>
        <v>0.6161114918636912</v>
      </c>
      <c r="AJ4" s="8">
        <f>(base!AJ105/base!AJ104-1)*100</f>
        <v>-0.6350146946328294</v>
      </c>
      <c r="AK4" s="9" t="s">
        <v>3</v>
      </c>
      <c r="AL4" s="8">
        <f>(base!AL105/base!AL104-1)*100</f>
        <v>1.722621793151613</v>
      </c>
      <c r="AM4" s="8">
        <f>(base!AM105/base!AM104-1)*100</f>
        <v>-0.6350146946328294</v>
      </c>
      <c r="AN4" s="9" t="s">
        <v>3</v>
      </c>
      <c r="AO4" s="8">
        <f>(base!AO105/base!AO104-1)*100</f>
        <v>-0.5531481517338843</v>
      </c>
      <c r="AP4" s="8">
        <f>(base!AP105/base!AP104-1)*100</f>
        <v>-0.9433326633367822</v>
      </c>
      <c r="AQ4" s="9" t="s">
        <v>3</v>
      </c>
      <c r="AR4" s="8">
        <f>(base!AR105/base!AR104-1)*100</f>
        <v>-2.262871970675129</v>
      </c>
      <c r="AS4" s="8">
        <f>(base!AS105/base!AS104-1)*100</f>
        <v>-0.9433326633367822</v>
      </c>
      <c r="AT4" s="9" t="s">
        <v>3</v>
      </c>
      <c r="AU4" s="8">
        <f>(base!AU105/base!AU104-1)*100</f>
        <v>0</v>
      </c>
      <c r="AV4" s="8">
        <f>(base!AV105/base!AV104-1)*100</f>
        <v>0.7520724366300247</v>
      </c>
      <c r="AW4" s="9" t="s">
        <v>3</v>
      </c>
      <c r="AX4" s="8">
        <f>(base!AX105/base!AX104-1)*100</f>
        <v>1.5815370169506293</v>
      </c>
      <c r="AY4" s="8">
        <f>(base!AY105/base!AY104-1)*100</f>
        <v>0.059323988428405805</v>
      </c>
      <c r="AZ4" s="9" t="s">
        <v>3</v>
      </c>
      <c r="BA4" s="8">
        <f>(base!BA105/base!BA104-1)*100</f>
        <v>0.7279173647450232</v>
      </c>
      <c r="BB4" s="8">
        <f>(base!BB105/base!BB104-1)*100</f>
        <v>1.1054146985015612</v>
      </c>
      <c r="BC4" s="9" t="s">
        <v>3</v>
      </c>
      <c r="BD4" s="8">
        <f>(base!BD105/base!BD104-1)*100</f>
        <v>-2.604920405209832</v>
      </c>
      <c r="BE4" s="8">
        <f>(base!BE105/base!BE104-1)*100</f>
        <v>-4.665923852183651</v>
      </c>
      <c r="BF4" s="9" t="s">
        <v>3</v>
      </c>
      <c r="BG4" s="8">
        <f>(base!BG105/base!BG104-1)*100</f>
        <v>-4.275362318840569</v>
      </c>
      <c r="BH4" s="8">
        <f>(base!BH105/base!BH104-1)*100</f>
        <v>-6.245135954164871</v>
      </c>
      <c r="BI4" s="9" t="s">
        <v>3</v>
      </c>
      <c r="BJ4" s="8">
        <f>(base!BJ105/base!BJ104-1)*100</f>
        <v>0.7644368596482876</v>
      </c>
      <c r="BK4" s="8">
        <f>(base!BK105/base!BK104-1)*100</f>
        <v>0.09702374248112822</v>
      </c>
      <c r="BL4" s="9" t="s">
        <v>3</v>
      </c>
      <c r="BM4" s="8">
        <f>(base!BM105/base!BM104-1)*100</f>
        <v>-0.1440988434836532</v>
      </c>
      <c r="BN4" s="8">
        <f>(base!BN105/base!BN104-1)*100</f>
        <v>-0.41336854864496564</v>
      </c>
      <c r="BO4" s="9" t="s">
        <v>3</v>
      </c>
      <c r="BP4" s="8">
        <f>(base!BP105/base!BP104-1)*100</f>
        <v>0.3329399378215303</v>
      </c>
      <c r="BQ4" s="8">
        <f>(base!BQ105/base!BQ104-1)*100</f>
        <v>0.36916922777929795</v>
      </c>
      <c r="BR4" s="9" t="s">
        <v>3</v>
      </c>
      <c r="BS4" s="8">
        <f>(base!BS105/base!BS104-1)*100</f>
        <v>1.2548242983980717</v>
      </c>
      <c r="BT4" s="8">
        <f>(base!BT105/base!BT104-1)*100</f>
        <v>0.8626953479184518</v>
      </c>
      <c r="BU4" s="9" t="s">
        <v>3</v>
      </c>
      <c r="BV4" s="8">
        <f>(base!BV105/base!BV104-1)*100</f>
        <v>1.4124072750779648</v>
      </c>
      <c r="BW4" s="8">
        <f>(base!BW105/base!BW104-1)*100</f>
        <v>0.9126388310902067</v>
      </c>
      <c r="BX4" s="9" t="s">
        <v>3</v>
      </c>
      <c r="BY4" s="8">
        <f>(base!BY105/base!BY104-1)*100</f>
        <v>1.3951019776075935</v>
      </c>
      <c r="BZ4" s="8">
        <f>(base!BZ105/base!BZ104-1)*100</f>
        <v>0.8090046079446633</v>
      </c>
      <c r="CA4" s="9" t="s">
        <v>3</v>
      </c>
      <c r="CB4" s="8">
        <f>(base!CB105/base!CB104-1)*100</f>
        <v>0.2388469523164849</v>
      </c>
      <c r="CC4" s="8">
        <f>(base!CC105/base!CC104-1)*100</f>
        <v>0.36916922777929795</v>
      </c>
      <c r="CD4" s="9" t="s">
        <v>3</v>
      </c>
      <c r="CE4" s="8">
        <f>(base!CE105/base!CE104-1)*100</f>
        <v>0.009415437464466159</v>
      </c>
      <c r="CF4" s="8">
        <f>(base!CF105/base!CF104-1)*100</f>
        <v>0.5114507428594317</v>
      </c>
      <c r="CG4" s="9" t="s">
        <v>3</v>
      </c>
      <c r="CH4" s="8">
        <f>(base!CH105/base!CH104-1)*100</f>
        <v>0.06999237432645522</v>
      </c>
      <c r="CI4" s="8">
        <f>(base!CI105/base!CI104-1)*100</f>
        <v>0.5114507428594317</v>
      </c>
      <c r="CJ4" s="9" t="s">
        <v>3</v>
      </c>
      <c r="CK4" s="8">
        <f>(base!CK105/base!CK104-1)*100</f>
        <v>-1.1102230246251565E-14</v>
      </c>
      <c r="CL4" s="8">
        <f>(base!CL105/base!CL104-1)*100</f>
        <v>-0.049691484100655714</v>
      </c>
      <c r="CM4" s="9" t="s">
        <v>3</v>
      </c>
      <c r="CN4" s="8">
        <f>(base!CN105/base!CN104-1)*100</f>
        <v>2.220446049250313E-14</v>
      </c>
      <c r="CO4" s="8">
        <f>(base!CO105/base!CO104-1)*100</f>
        <v>-0.049691484100655714</v>
      </c>
      <c r="CP4" s="9" t="s">
        <v>3</v>
      </c>
      <c r="CQ4" s="8">
        <f>(base!CQ105/base!CQ104-1)*100</f>
        <v>0.8892188927248856</v>
      </c>
      <c r="CR4" s="8">
        <f>(base!CR105/base!CR104-1)*100</f>
        <v>0.4148418951425814</v>
      </c>
      <c r="CS4" s="9" t="s">
        <v>3</v>
      </c>
      <c r="CT4" s="8">
        <f>(base!CT105/base!CT104-1)*100</f>
        <v>1.8603237308009168</v>
      </c>
      <c r="CU4" s="8">
        <f>(base!CU105/base!CU104-1)*100</f>
        <v>0.4148418951425814</v>
      </c>
      <c r="CV4" s="9" t="s">
        <v>3</v>
      </c>
      <c r="CW4" s="8">
        <f>(base!CW105/base!CW104-1)*100</f>
        <v>0</v>
      </c>
      <c r="CX4" s="8">
        <f>(base!CX105/base!CX104-1)*100</f>
        <v>0.6498266360702942</v>
      </c>
      <c r="CY4" s="9" t="s">
        <v>3</v>
      </c>
      <c r="CZ4" s="8">
        <f>(base!CZ105/base!CZ104-1)*100</f>
        <v>-1.1102230246251565E-14</v>
      </c>
      <c r="DA4" s="8">
        <f>(base!DA105/base!DA104-1)*100</f>
        <v>0.6498266360702942</v>
      </c>
      <c r="DB4" s="9" t="s">
        <v>3</v>
      </c>
      <c r="DC4" s="8">
        <f>(base!DC105/base!DC104-1)*100</f>
        <v>-0.22754719263508028</v>
      </c>
      <c r="DD4" s="8">
        <f>(base!DD105/base!DD104-1)*100</f>
        <v>-0.9019545392084938</v>
      </c>
      <c r="DE4" s="9" t="s">
        <v>3</v>
      </c>
      <c r="DF4" s="8">
        <f>(base!DF105/base!DF104-1)*100</f>
        <v>-1.0788359772758938</v>
      </c>
      <c r="DG4" s="8">
        <f>(base!DG105/base!DG104-1)*100</f>
        <v>-0.9019545392084938</v>
      </c>
      <c r="DH4" s="9" t="s">
        <v>3</v>
      </c>
      <c r="DI4" s="8">
        <f>(base!DI105/base!DI104-1)*100</f>
        <v>-1.3966837213845174</v>
      </c>
      <c r="DJ4" s="8">
        <f>(base!DJ105/base!DJ104-1)*100</f>
        <v>-1.3964593777676004</v>
      </c>
      <c r="DK4" s="8"/>
    </row>
    <row r="5" spans="1:115" ht="12">
      <c r="A5" s="9" t="s">
        <v>4</v>
      </c>
      <c r="B5" s="8">
        <f>(base!B106/base!B105-1)*100</f>
        <v>1.1022705961876822</v>
      </c>
      <c r="C5" s="8">
        <f>(base!C106/base!C105-1)*100</f>
        <v>0.9534600085560285</v>
      </c>
      <c r="D5" s="9" t="s">
        <v>4</v>
      </c>
      <c r="E5" s="8">
        <f>(base!E106/base!E105-1)*100</f>
        <v>1.4296068295915454</v>
      </c>
      <c r="F5" s="8">
        <f>(base!F106/base!F105-1)*100</f>
        <v>-0.6967959950822888</v>
      </c>
      <c r="G5" s="9" t="s">
        <v>4</v>
      </c>
      <c r="H5" s="8">
        <f>(base!H106/base!H105-1)*100</f>
        <v>4.716087411323788</v>
      </c>
      <c r="I5" s="8">
        <f>(base!I106/base!I105-1)*100</f>
        <v>4.877536782184011</v>
      </c>
      <c r="J5" s="9" t="s">
        <v>4</v>
      </c>
      <c r="K5" s="8">
        <f>(base!K106/base!K105-1)*100</f>
        <v>2.4538575491977133</v>
      </c>
      <c r="L5" s="8">
        <f>(base!L106/base!L105-1)*100</f>
        <v>0.39255131830919776</v>
      </c>
      <c r="M5" s="9" t="s">
        <v>4</v>
      </c>
      <c r="N5" s="8">
        <f>(base!N106/base!N105-1)*100</f>
        <v>0.23368646626777956</v>
      </c>
      <c r="O5" s="8">
        <f>(base!O106/base!O105-1)*100</f>
        <v>0.21754805496945195</v>
      </c>
      <c r="P5" s="9" t="s">
        <v>4</v>
      </c>
      <c r="Q5" s="8">
        <f>(base!Q106/base!Q105-1)*100</f>
        <v>1.6603387139485282</v>
      </c>
      <c r="R5" s="8">
        <f>(base!R106/base!R105-1)*100</f>
        <v>1.1545354027744592</v>
      </c>
      <c r="S5" s="9" t="s">
        <v>4</v>
      </c>
      <c r="T5" s="8">
        <f>(base!T106/base!T105-1)*100</f>
        <v>0.19077283100290554</v>
      </c>
      <c r="U5" s="8">
        <f>(base!U106/base!U105-1)*100</f>
        <v>0.18318754527713033</v>
      </c>
      <c r="V5" s="9" t="s">
        <v>4</v>
      </c>
      <c r="W5" s="8">
        <f>(base!W106/base!W105-1)*100</f>
        <v>0.14696573382984024</v>
      </c>
      <c r="X5" s="8">
        <f>(base!X106/base!X105-1)*100</f>
        <v>0.11108125288927795</v>
      </c>
      <c r="Y5" s="9" t="s">
        <v>4</v>
      </c>
      <c r="Z5" s="8">
        <f>(base!Z106/base!Z105-1)*100</f>
        <v>0.6647943373961018</v>
      </c>
      <c r="AA5" s="8">
        <f>(base!AA106/base!AA105-1)*100</f>
        <v>0.6138447803008651</v>
      </c>
      <c r="AB5" s="9" t="s">
        <v>4</v>
      </c>
      <c r="AC5" s="8">
        <f>(base!AC106/base!AC105-1)*100</f>
        <v>0.047964583151016704</v>
      </c>
      <c r="AD5" s="8">
        <f>(base!AD106/base!AD105-1)*100</f>
        <v>0.0783602067119249</v>
      </c>
      <c r="AE5" s="9" t="s">
        <v>4</v>
      </c>
      <c r="AF5" s="8">
        <f>(base!AF106/base!AF105-1)*100</f>
        <v>0.22320123511043732</v>
      </c>
      <c r="AG5" s="8">
        <f>(base!AG106/base!AG105-1)*100</f>
        <v>0.17754637782627647</v>
      </c>
      <c r="AH5" s="9" t="s">
        <v>4</v>
      </c>
      <c r="AI5" s="8">
        <f>(base!AI106/base!AI105-1)*100</f>
        <v>0.38859447239287803</v>
      </c>
      <c r="AJ5" s="8">
        <f>(base!AJ106/base!AJ105-1)*100</f>
        <v>-0.6898481331257034</v>
      </c>
      <c r="AK5" s="9" t="s">
        <v>4</v>
      </c>
      <c r="AL5" s="8">
        <f>(base!AL106/base!AL105-1)*100</f>
        <v>0.4440488772601725</v>
      </c>
      <c r="AM5" s="8">
        <f>(base!AM106/base!AM105-1)*100</f>
        <v>-0.6898481331257034</v>
      </c>
      <c r="AN5" s="9" t="s">
        <v>4</v>
      </c>
      <c r="AO5" s="8">
        <f>(base!AO106/base!AO105-1)*100</f>
        <v>-0.5744882143445373</v>
      </c>
      <c r="AP5" s="8">
        <f>(base!AP106/base!AP105-1)*100</f>
        <v>-1.0971733541147333</v>
      </c>
      <c r="AQ5" s="9" t="s">
        <v>4</v>
      </c>
      <c r="AR5" s="8">
        <f>(base!AR106/base!AR105-1)*100</f>
        <v>-1.626916485126939</v>
      </c>
      <c r="AS5" s="8">
        <f>(base!AS106/base!AS105-1)*100</f>
        <v>-1.0971733541147333</v>
      </c>
      <c r="AT5" s="9" t="s">
        <v>4</v>
      </c>
      <c r="AU5" s="8">
        <f>(base!AU106/base!AU105-1)*100</f>
        <v>0</v>
      </c>
      <c r="AV5" s="8">
        <f>(base!AV106/base!AV105-1)*100</f>
        <v>0.6138447803008651</v>
      </c>
      <c r="AW5" s="9" t="s">
        <v>4</v>
      </c>
      <c r="AX5" s="8">
        <f>(base!AX106/base!AX105-1)*100</f>
        <v>0.9159883602301466</v>
      </c>
      <c r="AY5" s="8">
        <f>(base!AY106/base!AY105-1)*100</f>
        <v>0.0783602067119249</v>
      </c>
      <c r="AZ5" s="9" t="s">
        <v>4</v>
      </c>
      <c r="BA5" s="8">
        <f>(base!BA106/base!BA105-1)*100</f>
        <v>2.52145625301734</v>
      </c>
      <c r="BB5" s="8">
        <f>(base!BB106/base!BB105-1)*100</f>
        <v>1.3288852312627997</v>
      </c>
      <c r="BC5" s="9" t="s">
        <v>4</v>
      </c>
      <c r="BD5" s="8">
        <f>(base!BD106/base!BD105-1)*100</f>
        <v>-5.993065874195147</v>
      </c>
      <c r="BE5" s="8">
        <f>(base!BE106/base!BE105-1)*100</f>
        <v>-4.228661089610841</v>
      </c>
      <c r="BF5" s="9" t="s">
        <v>4</v>
      </c>
      <c r="BG5" s="8">
        <f>(base!BG106/base!BG105-1)*100</f>
        <v>-8.856926570779722</v>
      </c>
      <c r="BH5" s="8">
        <f>(base!BH106/base!BH105-1)*100</f>
        <v>-2.884531547770519</v>
      </c>
      <c r="BI5" s="9" t="s">
        <v>4</v>
      </c>
      <c r="BJ5" s="8">
        <f>(base!BJ106/base!BJ105-1)*100</f>
        <v>0.33970930473459227</v>
      </c>
      <c r="BK5" s="8">
        <f>(base!BK106/base!BK105-1)*100</f>
        <v>0.21754805496945195</v>
      </c>
      <c r="BL5" s="9" t="s">
        <v>4</v>
      </c>
      <c r="BM5" s="8">
        <f>(base!BM106/base!BM105-1)*100</f>
        <v>0.9589645433781824</v>
      </c>
      <c r="BN5" s="8">
        <f>(base!BN106/base!BN105-1)*100</f>
        <v>1.1545354027744592</v>
      </c>
      <c r="BO5" s="9" t="s">
        <v>4</v>
      </c>
      <c r="BP5" s="8">
        <f>(base!BP106/base!BP105-1)*100</f>
        <v>0.3746190341680222</v>
      </c>
      <c r="BQ5" s="8">
        <f>(base!BQ106/base!BQ105-1)*100</f>
        <v>0.27606471638788044</v>
      </c>
      <c r="BR5" s="9" t="s">
        <v>4</v>
      </c>
      <c r="BS5" s="8">
        <f>(base!BS106/base!BS105-1)*100</f>
        <v>1.0280120187346364</v>
      </c>
      <c r="BT5" s="8">
        <f>(base!BT106/base!BT105-1)*100</f>
        <v>0.926790816395684</v>
      </c>
      <c r="BU5" s="9" t="s">
        <v>4</v>
      </c>
      <c r="BV5" s="8">
        <f>(base!BV106/base!BV105-1)*100</f>
        <v>0.5843797178872068</v>
      </c>
      <c r="BW5" s="8">
        <f>(base!BW106/base!BW105-1)*100</f>
        <v>0.9994846340759755</v>
      </c>
      <c r="BX5" s="9" t="s">
        <v>4</v>
      </c>
      <c r="BY5" s="8">
        <f>(base!BY106/base!BY105-1)*100</f>
        <v>0.46188602808265866</v>
      </c>
      <c r="BZ5" s="8">
        <f>(base!BZ106/base!BZ105-1)*100</f>
        <v>0.4587397199798282</v>
      </c>
      <c r="CA5" s="9" t="s">
        <v>4</v>
      </c>
      <c r="CB5" s="8">
        <f>(base!CB106/base!CB105-1)*100</f>
        <v>0.5236854316911455</v>
      </c>
      <c r="CC5" s="8">
        <f>(base!CC106/base!CC105-1)*100</f>
        <v>0.27606471638788044</v>
      </c>
      <c r="CD5" s="9" t="s">
        <v>4</v>
      </c>
      <c r="CE5" s="8">
        <f>(base!CE106/base!CE105-1)*100</f>
        <v>0.6796694070372755</v>
      </c>
      <c r="CF5" s="8">
        <f>(base!CF106/base!CF105-1)*100</f>
        <v>0.5716493736723338</v>
      </c>
      <c r="CG5" s="9" t="s">
        <v>4</v>
      </c>
      <c r="CH5" s="8">
        <f>(base!CH106/base!CH105-1)*100</f>
        <v>0.6830537515515545</v>
      </c>
      <c r="CI5" s="8">
        <f>(base!CI106/base!CI105-1)*100</f>
        <v>0.5716493736723338</v>
      </c>
      <c r="CJ5" s="9" t="s">
        <v>4</v>
      </c>
      <c r="CK5" s="8">
        <f>(base!CK106/base!CK105-1)*100</f>
        <v>2.220446049250313E-14</v>
      </c>
      <c r="CL5" s="8">
        <f>(base!CL106/base!CL105-1)*100</f>
        <v>0.11810013588697821</v>
      </c>
      <c r="CM5" s="9" t="s">
        <v>4</v>
      </c>
      <c r="CN5" s="8">
        <f>(base!CN106/base!CN105-1)*100</f>
        <v>0</v>
      </c>
      <c r="CO5" s="8">
        <f>(base!CO106/base!CO105-1)*100</f>
        <v>0.11810013588697821</v>
      </c>
      <c r="CP5" s="9" t="s">
        <v>4</v>
      </c>
      <c r="CQ5" s="8">
        <f>(base!CQ106/base!CQ105-1)*100</f>
        <v>2.9320972962226577</v>
      </c>
      <c r="CR5" s="8">
        <f>(base!CR106/base!CR105-1)*100</f>
        <v>0.6987803491610656</v>
      </c>
      <c r="CS5" s="9" t="s">
        <v>4</v>
      </c>
      <c r="CT5" s="8">
        <f>(base!CT106/base!CT105-1)*100</f>
        <v>3.397852539802315</v>
      </c>
      <c r="CU5" s="8">
        <f>(base!CU106/base!CU105-1)*100</f>
        <v>0.6987803491610656</v>
      </c>
      <c r="CV5" s="9" t="s">
        <v>4</v>
      </c>
      <c r="CW5" s="8">
        <f>(base!CW106/base!CW105-1)*100</f>
        <v>0</v>
      </c>
      <c r="CX5" s="8">
        <f>(base!CX106/base!CX105-1)*100</f>
        <v>0.5204387688350298</v>
      </c>
      <c r="CY5" s="9" t="s">
        <v>4</v>
      </c>
      <c r="CZ5" s="8">
        <f>(base!CZ106/base!CZ105-1)*100</f>
        <v>2.220446049250313E-14</v>
      </c>
      <c r="DA5" s="8">
        <f>(base!DA106/base!DA105-1)*100</f>
        <v>0.5204387688350298</v>
      </c>
      <c r="DB5" s="9" t="s">
        <v>4</v>
      </c>
      <c r="DC5" s="8">
        <f>(base!DC106/base!DC105-1)*100</f>
        <v>3.4801010864403903</v>
      </c>
      <c r="DD5" s="8">
        <f>(base!DD106/base!DD105-1)*100</f>
        <v>1.2321765013684205</v>
      </c>
      <c r="DE5" s="9" t="s">
        <v>4</v>
      </c>
      <c r="DF5" s="8">
        <f>(base!DF106/base!DF105-1)*100</f>
        <v>3.546730214506</v>
      </c>
      <c r="DG5" s="8">
        <f>(base!DG106/base!DG105-1)*100</f>
        <v>1.2321765013684205</v>
      </c>
      <c r="DH5" s="9" t="s">
        <v>4</v>
      </c>
      <c r="DI5" s="8">
        <f>(base!DI106/base!DI105-1)*100</f>
        <v>0.3756419438899261</v>
      </c>
      <c r="DJ5" s="8">
        <f>(base!DJ106/base!DJ105-1)*100</f>
        <v>0.37571756640368825</v>
      </c>
      <c r="DK5" s="8"/>
    </row>
    <row r="6" spans="1:115" ht="12">
      <c r="A6" s="9" t="s">
        <v>5</v>
      </c>
      <c r="B6" s="8">
        <f>(base!B107/base!B106-1)*100</f>
        <v>-0.8398419865901952</v>
      </c>
      <c r="C6" s="8">
        <f>(base!C107/base!C106-1)*100</f>
        <v>-0.6418353691052925</v>
      </c>
      <c r="D6" s="9" t="s">
        <v>5</v>
      </c>
      <c r="E6" s="8">
        <f>(base!E107/base!E106-1)*100</f>
        <v>-0.34277891746568034</v>
      </c>
      <c r="F6" s="8">
        <f>(base!F107/base!F106-1)*100</f>
        <v>-2.431540160914869</v>
      </c>
      <c r="G6" s="9" t="s">
        <v>5</v>
      </c>
      <c r="H6" s="8">
        <f>(base!H107/base!H106-1)*100</f>
        <v>8.668924617567363</v>
      </c>
      <c r="I6" s="8">
        <f>(base!I107/base!I106-1)*100</f>
        <v>9.693466064627021</v>
      </c>
      <c r="J6" s="9" t="s">
        <v>5</v>
      </c>
      <c r="K6" s="8">
        <f>(base!K107/base!K106-1)*100</f>
        <v>1.6890720152541672</v>
      </c>
      <c r="L6" s="8">
        <f>(base!L107/base!L106-1)*100</f>
        <v>0.5138375772096859</v>
      </c>
      <c r="M6" s="9" t="s">
        <v>5</v>
      </c>
      <c r="N6" s="8">
        <f>(base!N107/base!N106-1)*100</f>
        <v>0.14388660221043015</v>
      </c>
      <c r="O6" s="8">
        <f>(base!O107/base!O106-1)*100</f>
        <v>0.26531205644946265</v>
      </c>
      <c r="P6" s="9" t="s">
        <v>5</v>
      </c>
      <c r="Q6" s="8">
        <f>(base!Q107/base!Q106-1)*100</f>
        <v>-0.7303470825175018</v>
      </c>
      <c r="R6" s="8">
        <f>(base!R107/base!R106-1)*100</f>
        <v>-3.1533264121841875</v>
      </c>
      <c r="S6" s="9" t="s">
        <v>5</v>
      </c>
      <c r="T6" s="8">
        <f>(base!T107/base!T106-1)*100</f>
        <v>-0.0692644033542189</v>
      </c>
      <c r="U6" s="8">
        <f>(base!U107/base!U106-1)*100</f>
        <v>-0.023587281613035582</v>
      </c>
      <c r="V6" s="9" t="s">
        <v>5</v>
      </c>
      <c r="W6" s="8">
        <f>(base!W107/base!W106-1)*100</f>
        <v>0.008165755495048721</v>
      </c>
      <c r="X6" s="8">
        <f>(base!X107/base!X106-1)*100</f>
        <v>0.038214357056021164</v>
      </c>
      <c r="Y6" s="9" t="s">
        <v>5</v>
      </c>
      <c r="Z6" s="8">
        <f>(base!Z107/base!Z106-1)*100</f>
        <v>0.926031335748756</v>
      </c>
      <c r="AA6" s="8">
        <f>(base!AA107/base!AA106-1)*100</f>
        <v>0.4883246846001166</v>
      </c>
      <c r="AB6" s="9" t="s">
        <v>5</v>
      </c>
      <c r="AC6" s="8">
        <f>(base!AC107/base!AC106-1)*100</f>
        <v>0.9202777378632954</v>
      </c>
      <c r="AD6" s="8">
        <f>(base!AD107/base!AD106-1)*100</f>
        <v>0.9649672061170289</v>
      </c>
      <c r="AE6" s="9" t="s">
        <v>5</v>
      </c>
      <c r="AF6" s="8">
        <f>(base!AF107/base!AF106-1)*100</f>
        <v>0.20427688665558552</v>
      </c>
      <c r="AG6" s="8">
        <f>(base!AG107/base!AG106-1)*100</f>
        <v>0.1613297798308544</v>
      </c>
      <c r="AH6" s="9" t="s">
        <v>5</v>
      </c>
      <c r="AI6" s="8">
        <f>(base!AI107/base!AI106-1)*100</f>
        <v>0.6473716625905901</v>
      </c>
      <c r="AJ6" s="8">
        <f>(base!AJ107/base!AJ106-1)*100</f>
        <v>0.8605949646420363</v>
      </c>
      <c r="AK6" s="9" t="s">
        <v>5</v>
      </c>
      <c r="AL6" s="8">
        <f>(base!AL107/base!AL106-1)*100</f>
        <v>0.8805009423798582</v>
      </c>
      <c r="AM6" s="8">
        <f>(base!AM107/base!AM106-1)*100</f>
        <v>0.8605949646420363</v>
      </c>
      <c r="AN6" s="9" t="s">
        <v>5</v>
      </c>
      <c r="AO6" s="8">
        <f>(base!AO107/base!AO106-1)*100</f>
        <v>0.7489186781442836</v>
      </c>
      <c r="AP6" s="8">
        <f>(base!AP107/base!AP106-1)*100</f>
        <v>0.36511757661041866</v>
      </c>
      <c r="AQ6" s="9" t="s">
        <v>5</v>
      </c>
      <c r="AR6" s="8">
        <f>(base!AR107/base!AR106-1)*100</f>
        <v>0.6291388273897525</v>
      </c>
      <c r="AS6" s="8">
        <f>(base!AS107/base!AS106-1)*100</f>
        <v>0.36511757661041866</v>
      </c>
      <c r="AT6" s="9" t="s">
        <v>5</v>
      </c>
      <c r="AU6" s="8">
        <f>(base!AU107/base!AU106-1)*100</f>
        <v>2.2786468180027164</v>
      </c>
      <c r="AV6" s="8">
        <f>(base!AV107/base!AV106-1)*100</f>
        <v>0.4883246846001166</v>
      </c>
      <c r="AW6" s="9" t="s">
        <v>5</v>
      </c>
      <c r="AX6" s="8">
        <f>(base!AX107/base!AX106-1)*100</f>
        <v>-0.7574467560503173</v>
      </c>
      <c r="AY6" s="8">
        <f>(base!AY107/base!AY106-1)*100</f>
        <v>0.9649672061170289</v>
      </c>
      <c r="AZ6" s="9" t="s">
        <v>5</v>
      </c>
      <c r="BA6" s="8">
        <f>(base!BA107/base!BA106-1)*100</f>
        <v>-0.5827180718552372</v>
      </c>
      <c r="BB6" s="8">
        <f>(base!BB107/base!BB106-1)*100</f>
        <v>0.8737461025409621</v>
      </c>
      <c r="BC6" s="9" t="s">
        <v>5</v>
      </c>
      <c r="BD6" s="8">
        <f>(base!BD107/base!BD106-1)*100</f>
        <v>-2.3709167544784027</v>
      </c>
      <c r="BE6" s="8">
        <f>(base!BE107/base!BE106-1)*100</f>
        <v>-6.255110640029049</v>
      </c>
      <c r="BF6" s="9" t="s">
        <v>5</v>
      </c>
      <c r="BG6" s="8">
        <f>(base!BG107/base!BG106-1)*100</f>
        <v>-14.28571428571428</v>
      </c>
      <c r="BH6" s="8">
        <f>(base!BH107/base!BH106-1)*100</f>
        <v>-13.244054094619306</v>
      </c>
      <c r="BI6" s="9" t="s">
        <v>5</v>
      </c>
      <c r="BJ6" s="8">
        <f>(base!BJ107/base!BJ106-1)*100</f>
        <v>0.4741115480660918</v>
      </c>
      <c r="BK6" s="8">
        <f>(base!BK107/base!BK106-1)*100</f>
        <v>0.26531205644946265</v>
      </c>
      <c r="BL6" s="9" t="s">
        <v>5</v>
      </c>
      <c r="BM6" s="8">
        <f>(base!BM107/base!BM106-1)*100</f>
        <v>-2.2676349594753287</v>
      </c>
      <c r="BN6" s="8">
        <f>(base!BN107/base!BN106-1)*100</f>
        <v>-3.1533264121841875</v>
      </c>
      <c r="BO6" s="9" t="s">
        <v>5</v>
      </c>
      <c r="BP6" s="8">
        <f>(base!BP107/base!BP106-1)*100</f>
        <v>0.000599203353091049</v>
      </c>
      <c r="BQ6" s="8">
        <f>(base!BQ107/base!BQ106-1)*100</f>
        <v>-0.01594361574839276</v>
      </c>
      <c r="BR6" s="9" t="s">
        <v>5</v>
      </c>
      <c r="BS6" s="8">
        <f>(base!BS107/base!BS106-1)*100</f>
        <v>0.8605181485732638</v>
      </c>
      <c r="BT6" s="8">
        <f>(base!BT107/base!BT106-1)*100</f>
        <v>0.6237717159365941</v>
      </c>
      <c r="BU6" s="9" t="s">
        <v>5</v>
      </c>
      <c r="BV6" s="8">
        <f>(base!BV107/base!BV106-1)*100</f>
        <v>1.2974923457192977</v>
      </c>
      <c r="BW6" s="8">
        <f>(base!BW107/base!BW106-1)*100</f>
        <v>0.5616083314632148</v>
      </c>
      <c r="BX6" s="9" t="s">
        <v>5</v>
      </c>
      <c r="BY6" s="8">
        <f>(base!BY107/base!BY106-1)*100</f>
        <v>0.7184933680267847</v>
      </c>
      <c r="BZ6" s="8">
        <f>(base!BZ107/base!BZ106-1)*100</f>
        <v>0.4939483955914703</v>
      </c>
      <c r="CA6" s="9" t="s">
        <v>5</v>
      </c>
      <c r="CB6" s="8">
        <f>(base!CB107/base!CB106-1)*100</f>
        <v>-0.11273134018435771</v>
      </c>
      <c r="CC6" s="8">
        <f>(base!CC107/base!CC106-1)*100</f>
        <v>-0.01594361574839276</v>
      </c>
      <c r="CD6" s="9" t="s">
        <v>5</v>
      </c>
      <c r="CE6" s="8">
        <f>(base!CE107/base!CE106-1)*100</f>
        <v>1.7353562783999354</v>
      </c>
      <c r="CF6" s="8">
        <f>(base!CF107/base!CF106-1)*100</f>
        <v>1.0523370595461712</v>
      </c>
      <c r="CG6" s="9" t="s">
        <v>5</v>
      </c>
      <c r="CH6" s="8">
        <f>(base!CH107/base!CH106-1)*100</f>
        <v>1.6555203133856056</v>
      </c>
      <c r="CI6" s="8">
        <f>(base!CI107/base!CI106-1)*100</f>
        <v>1.0523370595461712</v>
      </c>
      <c r="CJ6" s="9" t="s">
        <v>5</v>
      </c>
      <c r="CK6" s="8">
        <f>(base!CK107/base!CK106-1)*100</f>
        <v>1.0685289765713257</v>
      </c>
      <c r="CL6" s="8">
        <f>(base!CL107/base!CL106-1)*100</f>
        <v>0.13857825031144966</v>
      </c>
      <c r="CM6" s="9" t="s">
        <v>5</v>
      </c>
      <c r="CN6" s="8">
        <f>(base!CN107/base!CN106-1)*100</f>
        <v>0.2882845202313966</v>
      </c>
      <c r="CO6" s="8">
        <f>(base!CO107/base!CO106-1)*100</f>
        <v>0.13857825031144966</v>
      </c>
      <c r="CP6" s="9" t="s">
        <v>5</v>
      </c>
      <c r="CQ6" s="8">
        <f>(base!CQ107/base!CQ106-1)*100</f>
        <v>-2.180552636793076</v>
      </c>
      <c r="CR6" s="8">
        <f>(base!CR107/base!CR106-1)*100</f>
        <v>0.9169725421795727</v>
      </c>
      <c r="CS6" s="9" t="s">
        <v>5</v>
      </c>
      <c r="CT6" s="8">
        <f>(base!CT107/base!CT106-1)*100</f>
        <v>-3.1402197966755807</v>
      </c>
      <c r="CU6" s="8">
        <f>(base!CU107/base!CU106-1)*100</f>
        <v>0.9169725421795727</v>
      </c>
      <c r="CV6" s="9" t="s">
        <v>5</v>
      </c>
      <c r="CW6" s="8">
        <f>(base!CW107/base!CW106-1)*100</f>
        <v>2.0291706483847927</v>
      </c>
      <c r="CX6" s="8">
        <f>(base!CX107/base!CX106-1)*100</f>
        <v>-0.16561937621152323</v>
      </c>
      <c r="CY6" s="9" t="s">
        <v>5</v>
      </c>
      <c r="CZ6" s="8">
        <f>(base!CZ107/base!CZ106-1)*100</f>
        <v>1.7233803792866764</v>
      </c>
      <c r="DA6" s="8">
        <f>(base!DA107/base!DA106-1)*100</f>
        <v>-0.16561937621152323</v>
      </c>
      <c r="DB6" s="9" t="s">
        <v>5</v>
      </c>
      <c r="DC6" s="8">
        <f>(base!DC107/base!DC106-1)*100</f>
        <v>-1.6769287340018257</v>
      </c>
      <c r="DD6" s="8">
        <f>(base!DD107/base!DD106-1)*100</f>
        <v>1.6289944902507347</v>
      </c>
      <c r="DE6" s="9" t="s">
        <v>5</v>
      </c>
      <c r="DF6" s="8">
        <f>(base!DF107/base!DF106-1)*100</f>
        <v>-2.1338552067182603</v>
      </c>
      <c r="DG6" s="8">
        <f>(base!DG107/base!DG106-1)*100</f>
        <v>1.6289944902507347</v>
      </c>
      <c r="DH6" s="9" t="s">
        <v>5</v>
      </c>
      <c r="DI6" s="8">
        <f>(base!DI107/base!DI106-1)*100</f>
        <v>-2.2788173226553243</v>
      </c>
      <c r="DJ6" s="8">
        <f>(base!DJ107/base!DJ106-1)*100</f>
        <v>-2.2789639527379224</v>
      </c>
      <c r="DK6" s="8"/>
    </row>
    <row r="7" spans="1:115" ht="12">
      <c r="A7" s="9" t="s">
        <v>6</v>
      </c>
      <c r="B7" s="8">
        <f>(base!B108/base!B107-1)*100</f>
        <v>0.8123108575217364</v>
      </c>
      <c r="C7" s="8">
        <f>(base!C108/base!C107-1)*100</f>
        <v>0.7538193404937443</v>
      </c>
      <c r="D7" s="9" t="s">
        <v>6</v>
      </c>
      <c r="E7" s="8">
        <f>(base!E108/base!E107-1)*100</f>
        <v>-0.3439579327440545</v>
      </c>
      <c r="F7" s="8">
        <f>(base!F108/base!F107-1)*100</f>
        <v>6.114222840810046</v>
      </c>
      <c r="G7" s="9" t="s">
        <v>6</v>
      </c>
      <c r="H7" s="8">
        <f>(base!H108/base!H107-1)*100</f>
        <v>5.845705421568481</v>
      </c>
      <c r="I7" s="8">
        <f>(base!I108/base!I107-1)*100</f>
        <v>4.526305056001911</v>
      </c>
      <c r="J7" s="9" t="s">
        <v>6</v>
      </c>
      <c r="K7" s="8">
        <f>(base!K108/base!K107-1)*100</f>
        <v>1.062990271943387</v>
      </c>
      <c r="L7" s="8">
        <f>(base!L108/base!L107-1)*100</f>
        <v>2.085294799094939</v>
      </c>
      <c r="M7" s="9" t="s">
        <v>6</v>
      </c>
      <c r="N7" s="8">
        <f>(base!N108/base!N107-1)*100</f>
        <v>0.577039288644321</v>
      </c>
      <c r="O7" s="8">
        <f>(base!O108/base!O107-1)*100</f>
        <v>-0.002297747150026286</v>
      </c>
      <c r="P7" s="9" t="s">
        <v>6</v>
      </c>
      <c r="Q7" s="8">
        <f>(base!Q108/base!Q107-1)*100</f>
        <v>2.784799339141819</v>
      </c>
      <c r="R7" s="8">
        <f>(base!R108/base!R107-1)*100</f>
        <v>4.740157760305874</v>
      </c>
      <c r="S7" s="9" t="s">
        <v>6</v>
      </c>
      <c r="T7" s="8">
        <f>(base!T108/base!T107-1)*100</f>
        <v>0.2734075400899538</v>
      </c>
      <c r="U7" s="8">
        <f>(base!U108/base!U107-1)*100</f>
        <v>0.2290874168074275</v>
      </c>
      <c r="V7" s="9" t="s">
        <v>6</v>
      </c>
      <c r="W7" s="8">
        <f>(base!W108/base!W107-1)*100</f>
        <v>0.17719208878592685</v>
      </c>
      <c r="X7" s="8">
        <f>(base!X108/base!X107-1)*100</f>
        <v>0.15831641944601405</v>
      </c>
      <c r="Y7" s="9" t="s">
        <v>6</v>
      </c>
      <c r="Z7" s="8">
        <f>(base!Z108/base!Z107-1)*100</f>
        <v>0.6068205235221669</v>
      </c>
      <c r="AA7" s="8">
        <f>(base!AA108/base!AA107-1)*100</f>
        <v>0.39160401794966493</v>
      </c>
      <c r="AB7" s="9" t="s">
        <v>6</v>
      </c>
      <c r="AC7" s="8">
        <f>(base!AC108/base!AC107-1)*100</f>
        <v>0.196910862236499</v>
      </c>
      <c r="AD7" s="8">
        <f>(base!AD108/base!AD107-1)*100</f>
        <v>0.15331893046128808</v>
      </c>
      <c r="AE7" s="9" t="s">
        <v>6</v>
      </c>
      <c r="AF7" s="8">
        <f>(base!AF108/base!AF107-1)*100</f>
        <v>0.21448780799377953</v>
      </c>
      <c r="AG7" s="8">
        <f>(base!AG108/base!AG107-1)*100</f>
        <v>0.2106761502352006</v>
      </c>
      <c r="AH7" s="9" t="s">
        <v>6</v>
      </c>
      <c r="AI7" s="8">
        <f>(base!AI108/base!AI107-1)*100</f>
        <v>0.22521538444941758</v>
      </c>
      <c r="AJ7" s="8">
        <f>(base!AJ108/base!AJ107-1)*100</f>
        <v>1.8813449442807384</v>
      </c>
      <c r="AK7" s="9" t="s">
        <v>6</v>
      </c>
      <c r="AL7" s="8">
        <f>(base!AL108/base!AL107-1)*100</f>
        <v>-0.018636030234331358</v>
      </c>
      <c r="AM7" s="8">
        <f>(base!AM108/base!AM107-1)*100</f>
        <v>1.8813449442807384</v>
      </c>
      <c r="AN7" s="9" t="s">
        <v>6</v>
      </c>
      <c r="AO7" s="8">
        <f>(base!AO108/base!AO107-1)*100</f>
        <v>1.6636190778253734</v>
      </c>
      <c r="AP7" s="8">
        <f>(base!AP108/base!AP107-1)*100</f>
        <v>1.2887743788635442</v>
      </c>
      <c r="AQ7" s="9" t="s">
        <v>6</v>
      </c>
      <c r="AR7" s="8">
        <f>(base!AR108/base!AR107-1)*100</f>
        <v>1.4481183543000098</v>
      </c>
      <c r="AS7" s="8">
        <f>(base!AS108/base!AS107-1)*100</f>
        <v>1.2887743788635442</v>
      </c>
      <c r="AT7" s="9" t="s">
        <v>6</v>
      </c>
      <c r="AU7" s="8">
        <f>(base!AU108/base!AU107-1)*100</f>
        <v>0.48690247508857976</v>
      </c>
      <c r="AV7" s="8">
        <f>(base!AV108/base!AV107-1)*100</f>
        <v>0.39160401794966493</v>
      </c>
      <c r="AW7" s="9" t="s">
        <v>6</v>
      </c>
      <c r="AX7" s="8">
        <f>(base!AX108/base!AX107-1)*100</f>
        <v>0.357015773825875</v>
      </c>
      <c r="AY7" s="8">
        <f>(base!AY108/base!AY107-1)*100</f>
        <v>0.15331893046128808</v>
      </c>
      <c r="AZ7" s="9" t="s">
        <v>6</v>
      </c>
      <c r="BA7" s="8">
        <f>(base!BA108/base!BA107-1)*100</f>
        <v>1.4878889688546781</v>
      </c>
      <c r="BB7" s="8">
        <f>(base!BB108/base!BB107-1)*100</f>
        <v>1.595480448004416</v>
      </c>
      <c r="BC7" s="9" t="s">
        <v>6</v>
      </c>
      <c r="BD7" s="8">
        <f>(base!BD108/base!BD107-1)*100</f>
        <v>4.64112250404749</v>
      </c>
      <c r="BE7" s="8">
        <f>(base!BE108/base!BE107-1)*100</f>
        <v>-1.3955430176861405</v>
      </c>
      <c r="BF7" s="9" t="s">
        <v>6</v>
      </c>
      <c r="BG7" s="8">
        <f>(base!BG108/base!BG107-1)*100</f>
        <v>-3.0038759689922534</v>
      </c>
      <c r="BH7" s="8">
        <f>(base!BH108/base!BH107-1)*100</f>
        <v>-8.913837718483897</v>
      </c>
      <c r="BI7" s="9" t="s">
        <v>6</v>
      </c>
      <c r="BJ7" s="8">
        <f>(base!BJ108/base!BJ107-1)*100</f>
        <v>0.06986677201297198</v>
      </c>
      <c r="BK7" s="8">
        <f>(base!BK108/base!BK107-1)*100</f>
        <v>-0.002297747150026286</v>
      </c>
      <c r="BL7" s="9" t="s">
        <v>6</v>
      </c>
      <c r="BM7" s="8">
        <f>(base!BM108/base!BM107-1)*100</f>
        <v>3.915392512908844</v>
      </c>
      <c r="BN7" s="8">
        <f>(base!BN108/base!BN107-1)*100</f>
        <v>4.740157760305874</v>
      </c>
      <c r="BO7" s="9" t="s">
        <v>6</v>
      </c>
      <c r="BP7" s="8">
        <f>(base!BP108/base!BP107-1)*100</f>
        <v>0.7476935824910935</v>
      </c>
      <c r="BQ7" s="8">
        <f>(base!BQ108/base!BQ107-1)*100</f>
        <v>0.7882839505637396</v>
      </c>
      <c r="BR7" s="9" t="s">
        <v>6</v>
      </c>
      <c r="BS7" s="8">
        <f>(base!BS108/base!BS107-1)*100</f>
        <v>0.41399093212264315</v>
      </c>
      <c r="BT7" s="8">
        <f>(base!BT108/base!BT107-1)*100</f>
        <v>0.41358442273748963</v>
      </c>
      <c r="BU7" s="9" t="s">
        <v>6</v>
      </c>
      <c r="BV7" s="8">
        <f>(base!BV108/base!BV107-1)*100</f>
        <v>0.09487784689585776</v>
      </c>
      <c r="BW7" s="8">
        <f>(base!BW108/base!BW107-1)*100</f>
        <v>0.48453579025520277</v>
      </c>
      <c r="BX7" s="9" t="s">
        <v>6</v>
      </c>
      <c r="BY7" s="8">
        <f>(base!BY108/base!BY107-1)*100</f>
        <v>0.4750250027623304</v>
      </c>
      <c r="BZ7" s="8">
        <f>(base!BZ108/base!BZ107-1)*100</f>
        <v>0.30573650732610425</v>
      </c>
      <c r="CA7" s="9" t="s">
        <v>6</v>
      </c>
      <c r="CB7" s="8">
        <f>(base!CB108/base!CB107-1)*100</f>
        <v>0.8836424281997601</v>
      </c>
      <c r="CC7" s="8">
        <f>(base!CC108/base!CC107-1)*100</f>
        <v>0.7882839505637396</v>
      </c>
      <c r="CD7" s="9" t="s">
        <v>6</v>
      </c>
      <c r="CE7" s="8">
        <f>(base!CE108/base!CE107-1)*100</f>
        <v>0.32373995656951315</v>
      </c>
      <c r="CF7" s="8">
        <f>(base!CF108/base!CF107-1)*100</f>
        <v>0.44212531863572213</v>
      </c>
      <c r="CG7" s="9" t="s">
        <v>6</v>
      </c>
      <c r="CH7" s="8">
        <f>(base!CH108/base!CH107-1)*100</f>
        <v>0.3202100437222466</v>
      </c>
      <c r="CI7" s="8">
        <f>(base!CI108/base!CI107-1)*100</f>
        <v>0.44212531863572213</v>
      </c>
      <c r="CJ7" s="9" t="s">
        <v>6</v>
      </c>
      <c r="CK7" s="8">
        <f>(base!CK108/base!CK107-1)*100</f>
        <v>0.9134681858212756</v>
      </c>
      <c r="CL7" s="8">
        <f>(base!CL108/base!CL107-1)*100</f>
        <v>0.40455422783409745</v>
      </c>
      <c r="CM7" s="9" t="s">
        <v>6</v>
      </c>
      <c r="CN7" s="8">
        <f>(base!CN108/base!CN107-1)*100</f>
        <v>0.22107546106333587</v>
      </c>
      <c r="CO7" s="8">
        <f>(base!CO108/base!CO107-1)*100</f>
        <v>0.40455422783409745</v>
      </c>
      <c r="CP7" s="9" t="s">
        <v>6</v>
      </c>
      <c r="CQ7" s="8">
        <f>(base!CQ108/base!CQ107-1)*100</f>
        <v>-0.529526454141882</v>
      </c>
      <c r="CR7" s="8">
        <f>(base!CR108/base!CR107-1)*100</f>
        <v>0.04480863151328229</v>
      </c>
      <c r="CS7" s="9" t="s">
        <v>6</v>
      </c>
      <c r="CT7" s="8">
        <f>(base!CT108/base!CT107-1)*100</f>
        <v>-1.5324290884163316</v>
      </c>
      <c r="CU7" s="8">
        <f>(base!CU108/base!CU107-1)*100</f>
        <v>0.04480863151328229</v>
      </c>
      <c r="CV7" s="9" t="s">
        <v>6</v>
      </c>
      <c r="CW7" s="8">
        <f>(base!CW108/base!CW107-1)*100</f>
        <v>0.05351536854520944</v>
      </c>
      <c r="CX7" s="8">
        <f>(base!CX108/base!CX107-1)*100</f>
        <v>0.12038422569056184</v>
      </c>
      <c r="CY7" s="9" t="s">
        <v>6</v>
      </c>
      <c r="CZ7" s="8">
        <f>(base!CZ108/base!CZ107-1)*100</f>
        <v>0.019842462620012213</v>
      </c>
      <c r="DA7" s="8">
        <f>(base!DA108/base!DA107-1)*100</f>
        <v>0.12038422569056184</v>
      </c>
      <c r="DB7" s="9" t="s">
        <v>6</v>
      </c>
      <c r="DC7" s="8">
        <f>(base!DC108/base!DC107-1)*100</f>
        <v>1.5568186091772906</v>
      </c>
      <c r="DD7" s="8">
        <f>(base!DD108/base!DD107-1)*100</f>
        <v>0.2853859149599236</v>
      </c>
      <c r="DE7" s="9" t="s">
        <v>6</v>
      </c>
      <c r="DF7" s="8">
        <f>(base!DF108/base!DF107-1)*100</f>
        <v>2.244058110692948</v>
      </c>
      <c r="DG7" s="8">
        <f>(base!DG108/base!DG107-1)*100</f>
        <v>0.2853859149599236</v>
      </c>
      <c r="DH7" s="9" t="s">
        <v>6</v>
      </c>
      <c r="DI7" s="8">
        <f>(base!DI108/base!DI107-1)*100</f>
        <v>-2.5502396432927177</v>
      </c>
      <c r="DJ7" s="8">
        <f>(base!DJ108/base!DJ107-1)*100</f>
        <v>-2.5501599821036947</v>
      </c>
      <c r="DK7" s="8"/>
    </row>
    <row r="8" spans="1:115" ht="12">
      <c r="A8" s="9" t="s">
        <v>7</v>
      </c>
      <c r="B8" s="8">
        <f>(base!B109/base!B108-1)*100</f>
        <v>0.8473425032446302</v>
      </c>
      <c r="C8" s="8">
        <f>(base!C109/base!C108-1)*100</f>
        <v>0.7921157361037157</v>
      </c>
      <c r="D8" s="9" t="s">
        <v>7</v>
      </c>
      <c r="E8" s="8">
        <f>(base!E109/base!E108-1)*100</f>
        <v>-0.6902901732983469</v>
      </c>
      <c r="F8" s="8">
        <f>(base!F109/base!F108-1)*100</f>
        <v>0.3405244771354399</v>
      </c>
      <c r="G8" s="9" t="s">
        <v>7</v>
      </c>
      <c r="H8" s="8">
        <f>(base!H109/base!H108-1)*100</f>
        <v>7.366037721778329</v>
      </c>
      <c r="I8" s="8">
        <f>(base!I109/base!I108-1)*100</f>
        <v>5.476287050681061</v>
      </c>
      <c r="J8" s="9" t="s">
        <v>7</v>
      </c>
      <c r="K8" s="8">
        <f>(base!K109/base!K108-1)*100</f>
        <v>2.1843289648162845</v>
      </c>
      <c r="L8" s="8">
        <f>(base!L109/base!L108-1)*100</f>
        <v>-0.08703334876993818</v>
      </c>
      <c r="M8" s="9" t="s">
        <v>7</v>
      </c>
      <c r="N8" s="8">
        <f>(base!N109/base!N108-1)*100</f>
        <v>0.2887844624578584</v>
      </c>
      <c r="O8" s="8">
        <f>(base!O109/base!O108-1)*100</f>
        <v>0.4090609417129132</v>
      </c>
      <c r="P8" s="9" t="s">
        <v>7</v>
      </c>
      <c r="Q8" s="8">
        <f>(base!Q109/base!Q108-1)*100</f>
        <v>0.5449678776367817</v>
      </c>
      <c r="R8" s="8">
        <f>(base!R109/base!R108-1)*100</f>
        <v>0.0927491385207313</v>
      </c>
      <c r="S8" s="9" t="s">
        <v>7</v>
      </c>
      <c r="T8" s="8">
        <f>(base!T109/base!T108-1)*100</f>
        <v>0.2389379176347184</v>
      </c>
      <c r="U8" s="8">
        <f>(base!U109/base!U108-1)*100</f>
        <v>0.26231167768731023</v>
      </c>
      <c r="V8" s="9" t="s">
        <v>7</v>
      </c>
      <c r="W8" s="8">
        <f>(base!W109/base!W108-1)*100</f>
        <v>0.19927285623329016</v>
      </c>
      <c r="X8" s="8">
        <f>(base!X109/base!X108-1)*100</f>
        <v>0.25239389812070634</v>
      </c>
      <c r="Y8" s="9" t="s">
        <v>7</v>
      </c>
      <c r="Z8" s="8">
        <f>(base!Z109/base!Z108-1)*100</f>
        <v>0.3893796921331072</v>
      </c>
      <c r="AA8" s="8">
        <f>(base!AA109/base!AA108-1)*100</f>
        <v>0.3789982436921191</v>
      </c>
      <c r="AB8" s="9" t="s">
        <v>7</v>
      </c>
      <c r="AC8" s="8">
        <f>(base!AC109/base!AC108-1)*100</f>
        <v>0.4033850791518079</v>
      </c>
      <c r="AD8" s="8">
        <f>(base!AD109/base!AD108-1)*100</f>
        <v>0.3616853030167677</v>
      </c>
      <c r="AE8" s="9" t="s">
        <v>7</v>
      </c>
      <c r="AF8" s="8">
        <f>(base!AF109/base!AF108-1)*100</f>
        <v>0.1632152300583556</v>
      </c>
      <c r="AG8" s="8">
        <f>(base!AG109/base!AG108-1)*100</f>
        <v>0.24992330321869094</v>
      </c>
      <c r="AH8" s="9" t="s">
        <v>7</v>
      </c>
      <c r="AI8" s="8">
        <f>(base!AI109/base!AI108-1)*100</f>
        <v>-0.10683467353443943</v>
      </c>
      <c r="AJ8" s="8">
        <f>(base!AJ109/base!AJ108-1)*100</f>
        <v>-1.1585062117110412</v>
      </c>
      <c r="AK8" s="9" t="s">
        <v>7</v>
      </c>
      <c r="AL8" s="8">
        <f>(base!AL109/base!AL108-1)*100</f>
        <v>-0.15432153940244664</v>
      </c>
      <c r="AM8" s="8">
        <f>(base!AM109/base!AM108-1)*100</f>
        <v>-1.1585062117110412</v>
      </c>
      <c r="AN8" s="9" t="s">
        <v>7</v>
      </c>
      <c r="AO8" s="8">
        <f>(base!AO109/base!AO108-1)*100</f>
        <v>-1.0241045361499834</v>
      </c>
      <c r="AP8" s="8">
        <f>(base!AP109/base!AP108-1)*100</f>
        <v>-1.5343512898482126</v>
      </c>
      <c r="AQ8" s="9" t="s">
        <v>7</v>
      </c>
      <c r="AR8" s="8">
        <f>(base!AR109/base!AR108-1)*100</f>
        <v>-1.6957455594834747</v>
      </c>
      <c r="AS8" s="8">
        <f>(base!AS109/base!AS108-1)*100</f>
        <v>-1.5343512898482126</v>
      </c>
      <c r="AT8" s="9" t="s">
        <v>7</v>
      </c>
      <c r="AU8" s="8">
        <f>(base!AU109/base!AU108-1)*100</f>
        <v>0.3740012241533863</v>
      </c>
      <c r="AV8" s="8">
        <f>(base!AV109/base!AV108-1)*100</f>
        <v>0.3789982436921191</v>
      </c>
      <c r="AW8" s="9" t="s">
        <v>7</v>
      </c>
      <c r="AX8" s="8">
        <f>(base!AX109/base!AX108-1)*100</f>
        <v>0.5194108121364227</v>
      </c>
      <c r="AY8" s="8">
        <f>(base!AY109/base!AY108-1)*100</f>
        <v>0.3616853030167677</v>
      </c>
      <c r="AZ8" s="9" t="s">
        <v>7</v>
      </c>
      <c r="BA8" s="8">
        <f>(base!BA109/base!BA108-1)*100</f>
        <v>0.8100936129167957</v>
      </c>
      <c r="BB8" s="8">
        <f>(base!BB109/base!BB108-1)*100</f>
        <v>1.5703490656910013</v>
      </c>
      <c r="BC8" s="9" t="s">
        <v>7</v>
      </c>
      <c r="BD8" s="8">
        <f>(base!BD109/base!BD108-1)*100</f>
        <v>-1.959773078906657</v>
      </c>
      <c r="BE8" s="8">
        <f>(base!BE109/base!BE108-1)*100</f>
        <v>-3.4498008204422392</v>
      </c>
      <c r="BF8" s="9" t="s">
        <v>7</v>
      </c>
      <c r="BG8" s="8">
        <f>(base!BG109/base!BG108-1)*100</f>
        <v>-2.19780219780219</v>
      </c>
      <c r="BH8" s="8">
        <f>(base!BH109/base!BH108-1)*100</f>
        <v>-2.563075528329617</v>
      </c>
      <c r="BI8" s="9" t="s">
        <v>7</v>
      </c>
      <c r="BJ8" s="8">
        <f>(base!BJ109/base!BJ108-1)*100</f>
        <v>0.29837771545033753</v>
      </c>
      <c r="BK8" s="8">
        <f>(base!BK109/base!BK108-1)*100</f>
        <v>0.4090609417129132</v>
      </c>
      <c r="BL8" s="9" t="s">
        <v>7</v>
      </c>
      <c r="BM8" s="8">
        <f>(base!BM109/base!BM108-1)*100</f>
        <v>0.42640348889975144</v>
      </c>
      <c r="BN8" s="8">
        <f>(base!BN109/base!BN108-1)*100</f>
        <v>0.0927491385207313</v>
      </c>
      <c r="BO8" s="9" t="s">
        <v>7</v>
      </c>
      <c r="BP8" s="8">
        <f>(base!BP109/base!BP108-1)*100</f>
        <v>0.5250792100511603</v>
      </c>
      <c r="BQ8" s="8">
        <f>(base!BQ109/base!BQ108-1)*100</f>
        <v>0.5166976906582965</v>
      </c>
      <c r="BR8" s="9" t="s">
        <v>7</v>
      </c>
      <c r="BS8" s="8">
        <f>(base!BS109/base!BS108-1)*100</f>
        <v>1.040506090946658</v>
      </c>
      <c r="BT8" s="8">
        <f>(base!BT109/base!BT108-1)*100</f>
        <v>1.0323265791732927</v>
      </c>
      <c r="BU8" s="9" t="s">
        <v>7</v>
      </c>
      <c r="BV8" s="8">
        <f>(base!BV109/base!BV108-1)*100</f>
        <v>1.1099269404900136</v>
      </c>
      <c r="BW8" s="8">
        <f>(base!BW109/base!BW108-1)*100</f>
        <v>1.0423215160037635</v>
      </c>
      <c r="BX8" s="9" t="s">
        <v>7</v>
      </c>
      <c r="BY8" s="8">
        <f>(base!BY109/base!BY108-1)*100</f>
        <v>0.3850247441650856</v>
      </c>
      <c r="BZ8" s="8">
        <f>(base!BZ109/base!BZ108-1)*100</f>
        <v>0.41237878035180753</v>
      </c>
      <c r="CA8" s="9" t="s">
        <v>7</v>
      </c>
      <c r="CB8" s="8">
        <f>(base!CB109/base!CB108-1)*100</f>
        <v>0.392748237951257</v>
      </c>
      <c r="CC8" s="8">
        <f>(base!CC109/base!CC108-1)*100</f>
        <v>0.5166976906582965</v>
      </c>
      <c r="CD8" s="9" t="s">
        <v>7</v>
      </c>
      <c r="CE8" s="8">
        <f>(base!CE109/base!CE108-1)*100</f>
        <v>-0.312026394879672</v>
      </c>
      <c r="CF8" s="8">
        <f>(base!CF109/base!CF108-1)*100</f>
        <v>-0.020750883631015515</v>
      </c>
      <c r="CG8" s="9" t="s">
        <v>7</v>
      </c>
      <c r="CH8" s="8">
        <f>(base!CH109/base!CH108-1)*100</f>
        <v>-0.2576269934289166</v>
      </c>
      <c r="CI8" s="8">
        <f>(base!CI109/base!CI108-1)*100</f>
        <v>-0.020750883631015515</v>
      </c>
      <c r="CJ8" s="9" t="s">
        <v>7</v>
      </c>
      <c r="CK8" s="8">
        <f>(base!CK109/base!CK108-1)*100</f>
        <v>-0.32708997129965445</v>
      </c>
      <c r="CL8" s="8">
        <f>(base!CL109/base!CL108-1)*100</f>
        <v>-0.39945446091708137</v>
      </c>
      <c r="CM8" s="9" t="s">
        <v>7</v>
      </c>
      <c r="CN8" s="8">
        <f>(base!CN109/base!CN108-1)*100</f>
        <v>-0.7848580439594577</v>
      </c>
      <c r="CO8" s="8">
        <f>(base!CO109/base!CO108-1)*100</f>
        <v>-0.39945446091708137</v>
      </c>
      <c r="CP8" s="9" t="s">
        <v>7</v>
      </c>
      <c r="CQ8" s="8">
        <f>(base!CQ109/base!CQ108-1)*100</f>
        <v>0.8292579430876135</v>
      </c>
      <c r="CR8" s="8">
        <f>(base!CR109/base!CR108-1)*100</f>
        <v>1.2118125568600258</v>
      </c>
      <c r="CS8" s="9" t="s">
        <v>7</v>
      </c>
      <c r="CT8" s="8">
        <f>(base!CT109/base!CT108-1)*100</f>
        <v>0.8828970949189108</v>
      </c>
      <c r="CU8" s="8">
        <f>(base!CU109/base!CU108-1)*100</f>
        <v>1.2118125568600258</v>
      </c>
      <c r="CV8" s="9" t="s">
        <v>7</v>
      </c>
      <c r="CW8" s="8">
        <f>(base!CW109/base!CW108-1)*100</f>
        <v>0.014759650188334028</v>
      </c>
      <c r="CX8" s="8">
        <f>(base!CX109/base!CX108-1)*100</f>
        <v>-0.32763920968678084</v>
      </c>
      <c r="CY8" s="9" t="s">
        <v>7</v>
      </c>
      <c r="CZ8" s="8">
        <f>(base!CZ109/base!CZ108-1)*100</f>
        <v>0.03197301813036013</v>
      </c>
      <c r="DA8" s="8">
        <f>(base!DA109/base!DA108-1)*100</f>
        <v>-0.32763920968678084</v>
      </c>
      <c r="DB8" s="9" t="s">
        <v>7</v>
      </c>
      <c r="DC8" s="8">
        <f>(base!DC109/base!DC108-1)*100</f>
        <v>2.0624204077225095</v>
      </c>
      <c r="DD8" s="8">
        <f>(base!DD109/base!DD108-1)*100</f>
        <v>2.0904442802929246</v>
      </c>
      <c r="DE8" s="9" t="s">
        <v>7</v>
      </c>
      <c r="DF8" s="8">
        <f>(base!DF109/base!DF108-1)*100</f>
        <v>1.9442566190277288</v>
      </c>
      <c r="DG8" s="8">
        <f>(base!DG109/base!DG108-1)*100</f>
        <v>2.0904442802929246</v>
      </c>
      <c r="DH8" s="9" t="s">
        <v>7</v>
      </c>
      <c r="DI8" s="8">
        <f>(base!DI109/base!DI108-1)*100</f>
        <v>1.571143882024728</v>
      </c>
      <c r="DJ8" s="8">
        <f>(base!DJ109/base!DJ108-1)*100</f>
        <v>1.5705833868879582</v>
      </c>
      <c r="DK8" s="8"/>
    </row>
    <row r="9" spans="1:115" ht="12">
      <c r="A9" s="9" t="s">
        <v>8</v>
      </c>
      <c r="B9" s="8">
        <f>(base!B110/base!B109-1)*100</f>
        <v>0.15116584180592252</v>
      </c>
      <c r="C9" s="8">
        <f>(base!C110/base!C109-1)*100</f>
        <v>0.045097042638087004</v>
      </c>
      <c r="D9" s="9" t="s">
        <v>8</v>
      </c>
      <c r="E9" s="8">
        <f>(base!E110/base!E109-1)*100</f>
        <v>-1.042632449288261</v>
      </c>
      <c r="F9" s="8">
        <f>(base!F110/base!F109-1)*100</f>
        <v>-2.2523763665029284</v>
      </c>
      <c r="G9" s="9" t="s">
        <v>8</v>
      </c>
      <c r="H9" s="8">
        <f>(base!H110/base!H109-1)*100</f>
        <v>12.633808687058213</v>
      </c>
      <c r="I9" s="8">
        <f>(base!I110/base!I109-1)*100</f>
        <v>12.737486187710845</v>
      </c>
      <c r="J9" s="9" t="s">
        <v>8</v>
      </c>
      <c r="K9" s="8">
        <f>(base!K110/base!K109-1)*100</f>
        <v>2.1070889550159233</v>
      </c>
      <c r="L9" s="8">
        <f>(base!L110/base!L109-1)*100</f>
        <v>1.0444174581765164</v>
      </c>
      <c r="M9" s="9" t="s">
        <v>8</v>
      </c>
      <c r="N9" s="8">
        <f>(base!N110/base!N109-1)*100</f>
        <v>-0.4760419274737804</v>
      </c>
      <c r="O9" s="8">
        <f>(base!O110/base!O109-1)*100</f>
        <v>0.3494008146156524</v>
      </c>
      <c r="P9" s="9" t="s">
        <v>8</v>
      </c>
      <c r="Q9" s="8">
        <f>(base!Q110/base!Q109-1)*100</f>
        <v>0.9597157644325893</v>
      </c>
      <c r="R9" s="8">
        <f>(base!R110/base!R109-1)*100</f>
        <v>0.47786323066825176</v>
      </c>
      <c r="S9" s="9" t="s">
        <v>8</v>
      </c>
      <c r="T9" s="8">
        <f>(base!T110/base!T109-1)*100</f>
        <v>0.28703319888636614</v>
      </c>
      <c r="U9" s="8">
        <f>(base!U110/base!U109-1)*100</f>
        <v>0.26343881229689003</v>
      </c>
      <c r="V9" s="9" t="s">
        <v>8</v>
      </c>
      <c r="W9" s="8">
        <f>(base!W110/base!W109-1)*100</f>
        <v>0.213155935226772</v>
      </c>
      <c r="X9" s="8">
        <f>(base!X110/base!X109-1)*100</f>
        <v>0.1725041701840624</v>
      </c>
      <c r="Y9" s="9" t="s">
        <v>8</v>
      </c>
      <c r="Z9" s="8">
        <f>(base!Z110/base!Z109-1)*100</f>
        <v>-0.15338840905315676</v>
      </c>
      <c r="AA9" s="8">
        <f>(base!AA110/base!AA109-1)*100</f>
        <v>0.4649877995900331</v>
      </c>
      <c r="AB9" s="9" t="s">
        <v>8</v>
      </c>
      <c r="AC9" s="8">
        <f>(base!AC110/base!AC109-1)*100</f>
        <v>0.02298248342040843</v>
      </c>
      <c r="AD9" s="8">
        <f>(base!AD110/base!AD109-1)*100</f>
        <v>0.1298725738112516</v>
      </c>
      <c r="AE9" s="9" t="s">
        <v>8</v>
      </c>
      <c r="AF9" s="8">
        <f>(base!AF110/base!AF109-1)*100</f>
        <v>0.22853966728482167</v>
      </c>
      <c r="AG9" s="8">
        <f>(base!AG110/base!AG109-1)*100</f>
        <v>0.1920187924036698</v>
      </c>
      <c r="AH9" s="9" t="s">
        <v>8</v>
      </c>
      <c r="AI9" s="8">
        <f>(base!AI110/base!AI109-1)*100</f>
        <v>-0.570543444787841</v>
      </c>
      <c r="AJ9" s="8">
        <f>(base!AJ110/base!AJ109-1)*100</f>
        <v>1.3141481722573234</v>
      </c>
      <c r="AK9" s="9" t="s">
        <v>8</v>
      </c>
      <c r="AL9" s="8">
        <f>(base!AL110/base!AL109-1)*100</f>
        <v>-0.33468532469652645</v>
      </c>
      <c r="AM9" s="8">
        <f>(base!AM110/base!AM109-1)*100</f>
        <v>1.3141481722573234</v>
      </c>
      <c r="AN9" s="9" t="s">
        <v>8</v>
      </c>
      <c r="AO9" s="8">
        <f>(base!AO110/base!AO109-1)*100</f>
        <v>2.0204065067794152</v>
      </c>
      <c r="AP9" s="8">
        <f>(base!AP110/base!AP109-1)*100</f>
        <v>1.2782948172249453</v>
      </c>
      <c r="AQ9" s="9" t="s">
        <v>8</v>
      </c>
      <c r="AR9" s="8">
        <f>(base!AR110/base!AR109-1)*100</f>
        <v>0.10532021564340077</v>
      </c>
      <c r="AS9" s="8">
        <f>(base!AS110/base!AS109-1)*100</f>
        <v>1.2782948172249453</v>
      </c>
      <c r="AT9" s="9" t="s">
        <v>8</v>
      </c>
      <c r="AU9" s="8">
        <f>(base!AU110/base!AU109-1)*100</f>
        <v>-0.08917319912767896</v>
      </c>
      <c r="AV9" s="8">
        <f>(base!AV110/base!AV109-1)*100</f>
        <v>0.4649877995900331</v>
      </c>
      <c r="AW9" s="9" t="s">
        <v>8</v>
      </c>
      <c r="AX9" s="8">
        <f>(base!AX110/base!AX109-1)*100</f>
        <v>0.05659176023427026</v>
      </c>
      <c r="AY9" s="8">
        <f>(base!AY110/base!AY109-1)*100</f>
        <v>0.1298725738112516</v>
      </c>
      <c r="AZ9" s="9" t="s">
        <v>8</v>
      </c>
      <c r="BA9" s="8">
        <f>(base!BA110/base!BA109-1)*100</f>
        <v>2.2641889016719707</v>
      </c>
      <c r="BB9" s="8">
        <f>(base!BB110/base!BB109-1)*100</f>
        <v>1.352004577307686</v>
      </c>
      <c r="BC9" s="9" t="s">
        <v>8</v>
      </c>
      <c r="BD9" s="8">
        <f>(base!BD110/base!BD109-1)*100</f>
        <v>-7.101525512887951</v>
      </c>
      <c r="BE9" s="8">
        <f>(base!BE110/base!BE109-1)*100</f>
        <v>-11.039862068719097</v>
      </c>
      <c r="BF9" s="9" t="s">
        <v>8</v>
      </c>
      <c r="BG9" s="8">
        <f>(base!BG110/base!BG109-1)*100</f>
        <v>-2.5536261491317602</v>
      </c>
      <c r="BH9" s="8">
        <f>(base!BH110/base!BH109-1)*100</f>
        <v>-8.280936961547836</v>
      </c>
      <c r="BI9" s="9" t="s">
        <v>8</v>
      </c>
      <c r="BJ9" s="8">
        <f>(base!BJ110/base!BJ109-1)*100</f>
        <v>-0.30480099482058653</v>
      </c>
      <c r="BK9" s="8">
        <f>(base!BK110/base!BK109-1)*100</f>
        <v>0.3494008146156524</v>
      </c>
      <c r="BL9" s="9" t="s">
        <v>8</v>
      </c>
      <c r="BM9" s="8">
        <f>(base!BM110/base!BM109-1)*100</f>
        <v>-0.04384769538282596</v>
      </c>
      <c r="BN9" s="8">
        <f>(base!BN110/base!BN109-1)*100</f>
        <v>0.47786323066825176</v>
      </c>
      <c r="BO9" s="9" t="s">
        <v>8</v>
      </c>
      <c r="BP9" s="8">
        <f>(base!BP110/base!BP109-1)*100</f>
        <v>0.3272627926926175</v>
      </c>
      <c r="BQ9" s="8">
        <f>(base!BQ110/base!BQ109-1)*100</f>
        <v>0.20862088680666524</v>
      </c>
      <c r="BR9" s="9" t="s">
        <v>8</v>
      </c>
      <c r="BS9" s="8">
        <f>(base!BS110/base!BS109-1)*100</f>
        <v>0.07854621967677833</v>
      </c>
      <c r="BT9" s="8">
        <f>(base!BT110/base!BT109-1)*100</f>
        <v>0.7185599238000551</v>
      </c>
      <c r="BU9" s="9" t="s">
        <v>8</v>
      </c>
      <c r="BV9" s="8">
        <f>(base!BV110/base!BV109-1)*100</f>
        <v>-0.5780121076467304</v>
      </c>
      <c r="BW9" s="8">
        <f>(base!BW110/base!BW109-1)*100</f>
        <v>0.8099902646571566</v>
      </c>
      <c r="BX9" s="9" t="s">
        <v>8</v>
      </c>
      <c r="BY9" s="8">
        <f>(base!BY110/base!BY109-1)*100</f>
        <v>-0.35869864534970874</v>
      </c>
      <c r="BZ9" s="8">
        <f>(base!BZ110/base!BZ109-1)*100</f>
        <v>0.27127030692646326</v>
      </c>
      <c r="CA9" s="9" t="s">
        <v>8</v>
      </c>
      <c r="CB9" s="8">
        <f>(base!CB110/base!CB109-1)*100</f>
        <v>0.5997312710186886</v>
      </c>
      <c r="CC9" s="8">
        <f>(base!CC110/base!CC109-1)*100</f>
        <v>0.20862088680666524</v>
      </c>
      <c r="CD9" s="9" t="s">
        <v>8</v>
      </c>
      <c r="CE9" s="8">
        <f>(base!CE110/base!CE109-1)*100</f>
        <v>0.1335015498833414</v>
      </c>
      <c r="CF9" s="8">
        <f>(base!CF110/base!CF109-1)*100</f>
        <v>0.16403894063916624</v>
      </c>
      <c r="CG9" s="9" t="s">
        <v>8</v>
      </c>
      <c r="CH9" s="8">
        <f>(base!CH110/base!CH109-1)*100</f>
        <v>0.222212732815108</v>
      </c>
      <c r="CI9" s="8">
        <f>(base!CI110/base!CI109-1)*100</f>
        <v>0.16403894063916624</v>
      </c>
      <c r="CJ9" s="9" t="s">
        <v>8</v>
      </c>
      <c r="CK9" s="8">
        <f>(base!CK110/base!CK109-1)*100</f>
        <v>1.043641966365083</v>
      </c>
      <c r="CL9" s="8">
        <f>(base!CL110/base!CL109-1)*100</f>
        <v>0.8854727924511474</v>
      </c>
      <c r="CM9" s="9" t="s">
        <v>8</v>
      </c>
      <c r="CN9" s="8">
        <f>(base!CN110/base!CN109-1)*100</f>
        <v>-0.49231606707449416</v>
      </c>
      <c r="CO9" s="8">
        <f>(base!CO110/base!CO109-1)*100</f>
        <v>0.8854727924511474</v>
      </c>
      <c r="CP9" s="9" t="s">
        <v>8</v>
      </c>
      <c r="CQ9" s="8">
        <f>(base!CQ110/base!CQ109-1)*100</f>
        <v>3.8045570035601717</v>
      </c>
      <c r="CR9" s="8">
        <f>(base!CR110/base!CR109-1)*100</f>
        <v>2.5878433161829806</v>
      </c>
      <c r="CS9" s="9" t="s">
        <v>8</v>
      </c>
      <c r="CT9" s="8">
        <f>(base!CT110/base!CT109-1)*100</f>
        <v>2.5006767774916394</v>
      </c>
      <c r="CU9" s="8">
        <f>(base!CU110/base!CU109-1)*100</f>
        <v>2.5878433161829806</v>
      </c>
      <c r="CV9" s="9" t="s">
        <v>8</v>
      </c>
      <c r="CW9" s="8">
        <f>(base!CW110/base!CW109-1)*100</f>
        <v>-0.07583558954635805</v>
      </c>
      <c r="CX9" s="8">
        <f>(base!CX110/base!CX109-1)*100</f>
        <v>0.4365376557130096</v>
      </c>
      <c r="CY9" s="9" t="s">
        <v>8</v>
      </c>
      <c r="CZ9" s="8">
        <f>(base!CZ110/base!CZ109-1)*100</f>
        <v>-0.053278709635928845</v>
      </c>
      <c r="DA9" s="8">
        <f>(base!DA110/base!DA109-1)*100</f>
        <v>0.4365376557130096</v>
      </c>
      <c r="DB9" s="9" t="s">
        <v>8</v>
      </c>
      <c r="DC9" s="8">
        <f>(base!DC110/base!DC109-1)*100</f>
        <v>3.7668853276519254</v>
      </c>
      <c r="DD9" s="8">
        <f>(base!DD110/base!DD109-1)*100</f>
        <v>2.9950850803804663</v>
      </c>
      <c r="DE9" s="9" t="s">
        <v>8</v>
      </c>
      <c r="DF9" s="8">
        <f>(base!DF110/base!DF109-1)*100</f>
        <v>4.446407445816569</v>
      </c>
      <c r="DG9" s="8">
        <f>(base!DG110/base!DG109-1)*100</f>
        <v>2.9950850803804663</v>
      </c>
      <c r="DH9" s="9" t="s">
        <v>8</v>
      </c>
      <c r="DI9" s="8">
        <f>(base!DI110/base!DI109-1)*100</f>
        <v>-0.9637343922901276</v>
      </c>
      <c r="DJ9" s="8">
        <f>(base!DJ110/base!DJ109-1)*100</f>
        <v>-0.96350273307656</v>
      </c>
      <c r="DK9" s="8"/>
    </row>
    <row r="10" spans="1:115" ht="12">
      <c r="A10" s="9" t="s">
        <v>9</v>
      </c>
      <c r="B10" s="8">
        <f>(base!B111/base!B110-1)*100</f>
        <v>0.23248852527621988</v>
      </c>
      <c r="C10" s="8">
        <f>(base!C111/base!C110-1)*100</f>
        <v>0.307829529085768</v>
      </c>
      <c r="D10" s="9" t="s">
        <v>9</v>
      </c>
      <c r="E10" s="8">
        <f>(base!E111/base!E110-1)*100</f>
        <v>-1.2151795961395262</v>
      </c>
      <c r="F10" s="8">
        <f>(base!F111/base!F110-1)*100</f>
        <v>-3.257439701740561</v>
      </c>
      <c r="G10" s="9" t="s">
        <v>9</v>
      </c>
      <c r="H10" s="8">
        <f>(base!H111/base!H110-1)*100</f>
        <v>-10.228740101095134</v>
      </c>
      <c r="I10" s="8">
        <f>(base!I111/base!I110-1)*100</f>
        <v>-8.59240069084628</v>
      </c>
      <c r="J10" s="9" t="s">
        <v>9</v>
      </c>
      <c r="K10" s="8">
        <f>(base!K111/base!K110-1)*100</f>
        <v>2.2288305605246084</v>
      </c>
      <c r="L10" s="8">
        <f>(base!L111/base!L110-1)*100</f>
        <v>3.0278763211258664</v>
      </c>
      <c r="M10" s="9" t="s">
        <v>9</v>
      </c>
      <c r="N10" s="8">
        <f>(base!N111/base!N110-1)*100</f>
        <v>-1.2276297662302427</v>
      </c>
      <c r="O10" s="8">
        <f>(base!O111/base!O110-1)*100</f>
        <v>0.2457396127660827</v>
      </c>
      <c r="P10" s="9" t="s">
        <v>9</v>
      </c>
      <c r="Q10" s="8">
        <f>(base!Q111/base!Q110-1)*100</f>
        <v>0.5316382917535778</v>
      </c>
      <c r="R10" s="8">
        <f>(base!R111/base!R110-1)*100</f>
        <v>-1.5364432601121858</v>
      </c>
      <c r="S10" s="9" t="s">
        <v>9</v>
      </c>
      <c r="T10" s="8">
        <f>(base!T111/base!T110-1)*100</f>
        <v>0.18002432885440012</v>
      </c>
      <c r="U10" s="8">
        <f>(base!U111/base!U110-1)*100</f>
        <v>0.19811904900535193</v>
      </c>
      <c r="V10" s="9" t="s">
        <v>9</v>
      </c>
      <c r="W10" s="8">
        <f>(base!W111/base!W110-1)*100</f>
        <v>0.13815939410635192</v>
      </c>
      <c r="X10" s="8">
        <f>(base!X111/base!X110-1)*100</f>
        <v>0.12129840027601535</v>
      </c>
      <c r="Y10" s="9" t="s">
        <v>9</v>
      </c>
      <c r="Z10" s="8">
        <f>(base!Z111/base!Z110-1)*100</f>
        <v>-0.226985771010646</v>
      </c>
      <c r="AA10" s="8">
        <f>(base!AA111/base!AA110-1)*100</f>
        <v>0.5589441344781676</v>
      </c>
      <c r="AB10" s="9" t="s">
        <v>9</v>
      </c>
      <c r="AC10" s="8">
        <f>(base!AC111/base!AC110-1)*100</f>
        <v>0.38064775484403235</v>
      </c>
      <c r="AD10" s="8">
        <f>(base!AD111/base!AD110-1)*100</f>
        <v>0.30233157650167986</v>
      </c>
      <c r="AE10" s="9" t="s">
        <v>9</v>
      </c>
      <c r="AF10" s="8">
        <f>(base!AF111/base!AF110-1)*100</f>
        <v>0.16848635843680349</v>
      </c>
      <c r="AG10" s="8">
        <f>(base!AG111/base!AG110-1)*100</f>
        <v>0.0996994583274402</v>
      </c>
      <c r="AH10" s="9" t="s">
        <v>9</v>
      </c>
      <c r="AI10" s="8">
        <f>(base!AI111/base!AI110-1)*100</f>
        <v>-0.2612308411350739</v>
      </c>
      <c r="AJ10" s="8">
        <f>(base!AJ111/base!AJ110-1)*100</f>
        <v>3.90257448348601</v>
      </c>
      <c r="AK10" s="9" t="s">
        <v>9</v>
      </c>
      <c r="AL10" s="8">
        <f>(base!AL111/base!AL110-1)*100</f>
        <v>0.49985742789293575</v>
      </c>
      <c r="AM10" s="8">
        <f>(base!AM111/base!AM110-1)*100</f>
        <v>3.90257448348601</v>
      </c>
      <c r="AN10" s="9" t="s">
        <v>9</v>
      </c>
      <c r="AO10" s="8">
        <f>(base!AO111/base!AO110-1)*100</f>
        <v>3.7270695746260074</v>
      </c>
      <c r="AP10" s="8">
        <f>(base!AP111/base!AP110-1)*100</f>
        <v>3.3670823101117353</v>
      </c>
      <c r="AQ10" s="9" t="s">
        <v>9</v>
      </c>
      <c r="AR10" s="8">
        <f>(base!AR111/base!AR110-1)*100</f>
        <v>3.5433685423090555</v>
      </c>
      <c r="AS10" s="8">
        <f>(base!AS111/base!AS110-1)*100</f>
        <v>3.3670823101117353</v>
      </c>
      <c r="AT10" s="9" t="s">
        <v>9</v>
      </c>
      <c r="AU10" s="8">
        <f>(base!AU111/base!AU110-1)*100</f>
        <v>-0.3570480303697221</v>
      </c>
      <c r="AV10" s="8">
        <f>(base!AV111/base!AV110-1)*100</f>
        <v>0.5589441344781676</v>
      </c>
      <c r="AW10" s="9" t="s">
        <v>9</v>
      </c>
      <c r="AX10" s="8">
        <f>(base!AX111/base!AX110-1)*100</f>
        <v>0.34172841271460364</v>
      </c>
      <c r="AY10" s="8">
        <f>(base!AY111/base!AY110-1)*100</f>
        <v>0.30233157650167986</v>
      </c>
      <c r="AZ10" s="9" t="s">
        <v>9</v>
      </c>
      <c r="BA10" s="8">
        <f>(base!BA111/base!BA110-1)*100</f>
        <v>-0.20636534415501284</v>
      </c>
      <c r="BB10" s="8">
        <f>(base!BB111/base!BB110-1)*100</f>
        <v>1.2567227939595638</v>
      </c>
      <c r="BC10" s="9" t="s">
        <v>9</v>
      </c>
      <c r="BD10" s="8">
        <f>(base!BD111/base!BD110-1)*100</f>
        <v>-3.3975084937712396</v>
      </c>
      <c r="BE10" s="8">
        <f>(base!BE111/base!BE110-1)*100</f>
        <v>-4.170957990265611</v>
      </c>
      <c r="BF10" s="9" t="s">
        <v>9</v>
      </c>
      <c r="BG10" s="8">
        <f>(base!BG111/base!BG110-1)*100</f>
        <v>0.524109014675056</v>
      </c>
      <c r="BH10" s="8">
        <f>(base!BH111/base!BH110-1)*100</f>
        <v>-3.3848559387133936</v>
      </c>
      <c r="BI10" s="9" t="s">
        <v>9</v>
      </c>
      <c r="BJ10" s="8">
        <f>(base!BJ111/base!BJ110-1)*100</f>
        <v>-0.6797669524280958</v>
      </c>
      <c r="BK10" s="8">
        <f>(base!BK111/base!BK110-1)*100</f>
        <v>0.2457396127660827</v>
      </c>
      <c r="BL10" s="9" t="s">
        <v>9</v>
      </c>
      <c r="BM10" s="8">
        <f>(base!BM111/base!BM110-1)*100</f>
        <v>-0.9758610943504831</v>
      </c>
      <c r="BN10" s="8">
        <f>(base!BN111/base!BN110-1)*100</f>
        <v>-1.5364432601121858</v>
      </c>
      <c r="BO10" s="9" t="s">
        <v>9</v>
      </c>
      <c r="BP10" s="8">
        <f>(base!BP111/base!BP110-1)*100</f>
        <v>0.3648733776068003</v>
      </c>
      <c r="BQ10" s="8">
        <f>(base!BQ111/base!BQ110-1)*100</f>
        <v>0.45833752541708517</v>
      </c>
      <c r="BR10" s="9" t="s">
        <v>9</v>
      </c>
      <c r="BS10" s="8">
        <f>(base!BS111/base!BS110-1)*100</f>
        <v>-0.05844569418960166</v>
      </c>
      <c r="BT10" s="8">
        <f>(base!BT111/base!BT110-1)*100</f>
        <v>0.7313901228593878</v>
      </c>
      <c r="BU10" s="9" t="s">
        <v>9</v>
      </c>
      <c r="BV10" s="8">
        <f>(base!BV111/base!BV110-1)*100</f>
        <v>-0.01274096320585949</v>
      </c>
      <c r="BW10" s="8">
        <f>(base!BW111/base!BW110-1)*100</f>
        <v>0.8086788801996203</v>
      </c>
      <c r="BX10" s="9" t="s">
        <v>9</v>
      </c>
      <c r="BY10" s="8">
        <f>(base!BY111/base!BY110-1)*100</f>
        <v>-0.3911309114775108</v>
      </c>
      <c r="BZ10" s="8">
        <f>(base!BZ111/base!BZ110-1)*100</f>
        <v>0.4663976582960361</v>
      </c>
      <c r="CA10" s="9" t="s">
        <v>9</v>
      </c>
      <c r="CB10" s="8">
        <f>(base!CB111/base!CB110-1)*100</f>
        <v>0.18504937185768178</v>
      </c>
      <c r="CC10" s="8">
        <f>(base!CC111/base!CC110-1)*100</f>
        <v>0.45833752541708517</v>
      </c>
      <c r="CD10" s="9" t="s">
        <v>9</v>
      </c>
      <c r="CE10" s="8">
        <f>(base!CE111/base!CE110-1)*100</f>
        <v>0.262946724889912</v>
      </c>
      <c r="CF10" s="8">
        <f>(base!CF111/base!CF110-1)*100</f>
        <v>-0.18139412358787466</v>
      </c>
      <c r="CG10" s="9" t="s">
        <v>9</v>
      </c>
      <c r="CH10" s="8">
        <f>(base!CH111/base!CH110-1)*100</f>
        <v>0.24814244303796862</v>
      </c>
      <c r="CI10" s="8">
        <f>(base!CI111/base!CI110-1)*100</f>
        <v>-0.18139412358787466</v>
      </c>
      <c r="CJ10" s="9" t="s">
        <v>9</v>
      </c>
      <c r="CK10" s="8">
        <f>(base!CK111/base!CK110-1)*100</f>
        <v>1.124599232831236</v>
      </c>
      <c r="CL10" s="8">
        <f>(base!CL111/base!CL110-1)*100</f>
        <v>0.9710659016163081</v>
      </c>
      <c r="CM10" s="9" t="s">
        <v>9</v>
      </c>
      <c r="CN10" s="8">
        <f>(base!CN111/base!CN110-1)*100</f>
        <v>0.9970104799077895</v>
      </c>
      <c r="CO10" s="8">
        <f>(base!CO111/base!CO110-1)*100</f>
        <v>0.9710659016163081</v>
      </c>
      <c r="CP10" s="9" t="s">
        <v>9</v>
      </c>
      <c r="CQ10" s="8">
        <f>(base!CQ111/base!CQ110-1)*100</f>
        <v>1.896734085247953</v>
      </c>
      <c r="CR10" s="8">
        <f>(base!CR111/base!CR110-1)*100</f>
        <v>1.9234834950494717</v>
      </c>
      <c r="CS10" s="9" t="s">
        <v>9</v>
      </c>
      <c r="CT10" s="8">
        <f>(base!CT111/base!CT110-1)*100</f>
        <v>5.438411812242028</v>
      </c>
      <c r="CU10" s="8">
        <f>(base!CU111/base!CU110-1)*100</f>
        <v>1.9234834950494717</v>
      </c>
      <c r="CV10" s="9" t="s">
        <v>9</v>
      </c>
      <c r="CW10" s="8">
        <f>(base!CW111/base!CW110-1)*100</f>
        <v>0.6705246202619364</v>
      </c>
      <c r="CX10" s="8">
        <f>(base!CX111/base!CX110-1)*100</f>
        <v>1.0337457093738678</v>
      </c>
      <c r="CY10" s="9" t="s">
        <v>9</v>
      </c>
      <c r="CZ10" s="8">
        <f>(base!CZ111/base!CZ110-1)*100</f>
        <v>0.9122643696925614</v>
      </c>
      <c r="DA10" s="8">
        <f>(base!DA111/base!DA110-1)*100</f>
        <v>1.0337457093738678</v>
      </c>
      <c r="DB10" s="9" t="s">
        <v>9</v>
      </c>
      <c r="DC10" s="8">
        <f>(base!DC111/base!DC110-1)*100</f>
        <v>2.3444863420097217</v>
      </c>
      <c r="DD10" s="8">
        <f>(base!DD111/base!DD110-1)*100</f>
        <v>1.2505779283798368</v>
      </c>
      <c r="DE10" s="9" t="s">
        <v>9</v>
      </c>
      <c r="DF10" s="8">
        <f>(base!DF111/base!DF110-1)*100</f>
        <v>1.7879371722354431</v>
      </c>
      <c r="DG10" s="8">
        <f>(base!DG111/base!DG110-1)*100</f>
        <v>1.2505779283798368</v>
      </c>
      <c r="DH10" s="9" t="s">
        <v>9</v>
      </c>
      <c r="DI10" s="8">
        <f>(base!DI111/base!DI110-1)*100</f>
        <v>-6.574057198101313</v>
      </c>
      <c r="DJ10" s="8">
        <f>(base!DJ111/base!DJ110-1)*100</f>
        <v>-6.573988373408501</v>
      </c>
      <c r="DK10" s="8"/>
    </row>
    <row r="11" spans="1:115" ht="12">
      <c r="A11" s="9" t="s">
        <v>10</v>
      </c>
      <c r="B11" s="8">
        <f>(base!B112/base!B111-1)*100</f>
        <v>0.4975935938171583</v>
      </c>
      <c r="C11" s="8">
        <f>(base!C112/base!C111-1)*100</f>
        <v>0.3929907494036655</v>
      </c>
      <c r="D11" s="9" t="s">
        <v>10</v>
      </c>
      <c r="E11" s="8">
        <f>(base!E112/base!E111-1)*100</f>
        <v>-0.6257689943203859</v>
      </c>
      <c r="F11" s="8">
        <f>(base!F112/base!F111-1)*100</f>
        <v>1.9738648638625955</v>
      </c>
      <c r="G11" s="9" t="s">
        <v>10</v>
      </c>
      <c r="H11" s="8">
        <f>(base!H112/base!H111-1)*100</f>
        <v>-14.540731288509502</v>
      </c>
      <c r="I11" s="8">
        <f>(base!I112/base!I111-1)*100</f>
        <v>-14.722248464808697</v>
      </c>
      <c r="J11" s="9" t="s">
        <v>10</v>
      </c>
      <c r="K11" s="8">
        <f>(base!K112/base!K111-1)*100</f>
        <v>3.5771751767370574</v>
      </c>
      <c r="L11" s="8">
        <f>(base!L112/base!L111-1)*100</f>
        <v>2.182199176097921</v>
      </c>
      <c r="M11" s="9" t="s">
        <v>10</v>
      </c>
      <c r="N11" s="8">
        <f>(base!N112/base!N111-1)*100</f>
        <v>-0.3367250075025807</v>
      </c>
      <c r="O11" s="8">
        <f>(base!O112/base!O111-1)*100</f>
        <v>0.2647802944194755</v>
      </c>
      <c r="P11" s="9" t="s">
        <v>10</v>
      </c>
      <c r="Q11" s="8">
        <f>(base!Q112/base!Q111-1)*100</f>
        <v>3.570556471240316</v>
      </c>
      <c r="R11" s="8">
        <f>(base!R112/base!R111-1)*100</f>
        <v>2.3684563456155994</v>
      </c>
      <c r="S11" s="9" t="s">
        <v>10</v>
      </c>
      <c r="T11" s="8">
        <f>(base!T112/base!T111-1)*100</f>
        <v>0.36452557758930304</v>
      </c>
      <c r="U11" s="8">
        <f>(base!U112/base!U111-1)*100</f>
        <v>0.3141203982114593</v>
      </c>
      <c r="V11" s="9" t="s">
        <v>10</v>
      </c>
      <c r="W11" s="8">
        <f>(base!W112/base!W111-1)*100</f>
        <v>0.27723258566871856</v>
      </c>
      <c r="X11" s="8">
        <f>(base!X112/base!X111-1)*100</f>
        <v>0.2638792407638535</v>
      </c>
      <c r="Y11" s="9" t="s">
        <v>10</v>
      </c>
      <c r="Z11" s="8">
        <f>(base!Z112/base!Z111-1)*100</f>
        <v>-0.2208854794508719</v>
      </c>
      <c r="AA11" s="8">
        <f>(base!AA112/base!AA111-1)*100</f>
        <v>0.18471664458925563</v>
      </c>
      <c r="AB11" s="9" t="s">
        <v>10</v>
      </c>
      <c r="AC11" s="8">
        <f>(base!AC112/base!AC111-1)*100</f>
        <v>1.0130896502723141</v>
      </c>
      <c r="AD11" s="8">
        <f>(base!AD112/base!AD111-1)*100</f>
        <v>1.0308626075356875</v>
      </c>
      <c r="AE11" s="9" t="s">
        <v>10</v>
      </c>
      <c r="AF11" s="8">
        <f>(base!AF112/base!AF111-1)*100</f>
        <v>0.20034447390477883</v>
      </c>
      <c r="AG11" s="8">
        <f>(base!AG112/base!AG111-1)*100</f>
        <v>0.22690560906772905</v>
      </c>
      <c r="AH11" s="9" t="s">
        <v>10</v>
      </c>
      <c r="AI11" s="8">
        <f>(base!AI112/base!AI111-1)*100</f>
        <v>-0.7463519164497168</v>
      </c>
      <c r="AJ11" s="8">
        <f>(base!AJ112/base!AJ111-1)*100</f>
        <v>3.049019892581417</v>
      </c>
      <c r="AK11" s="9" t="s">
        <v>10</v>
      </c>
      <c r="AL11" s="8">
        <f>(base!AL112/base!AL111-1)*100</f>
        <v>-0.46182598013724263</v>
      </c>
      <c r="AM11" s="8">
        <f>(base!AM112/base!AM111-1)*100</f>
        <v>3.049019892581417</v>
      </c>
      <c r="AN11" s="9" t="s">
        <v>10</v>
      </c>
      <c r="AO11" s="8">
        <f>(base!AO112/base!AO111-1)*100</f>
        <v>2.537118939752836</v>
      </c>
      <c r="AP11" s="8">
        <f>(base!AP112/base!AP111-1)*100</f>
        <v>2.37115664375549</v>
      </c>
      <c r="AQ11" s="9" t="s">
        <v>10</v>
      </c>
      <c r="AR11" s="8">
        <f>(base!AR112/base!AR111-1)*100</f>
        <v>2.4439763088146993</v>
      </c>
      <c r="AS11" s="8">
        <f>(base!AS112/base!AS111-1)*100</f>
        <v>2.37115664375549</v>
      </c>
      <c r="AT11" s="9" t="s">
        <v>10</v>
      </c>
      <c r="AU11" s="8">
        <f>(base!AU112/base!AU111-1)*100</f>
        <v>-0.20296199974111362</v>
      </c>
      <c r="AV11" s="8">
        <f>(base!AV112/base!AV111-1)*100</f>
        <v>0.18471664458925563</v>
      </c>
      <c r="AW11" s="9" t="s">
        <v>10</v>
      </c>
      <c r="AX11" s="8">
        <f>(base!AX112/base!AX111-1)*100</f>
        <v>0.8780052284955708</v>
      </c>
      <c r="AY11" s="8">
        <f>(base!AY112/base!AY111-1)*100</f>
        <v>1.0308626075356875</v>
      </c>
      <c r="AZ11" s="9" t="s">
        <v>10</v>
      </c>
      <c r="BA11" s="8">
        <f>(base!BA112/base!BA111-1)*100</f>
        <v>0.5933815919991092</v>
      </c>
      <c r="BB11" s="8">
        <f>(base!BB112/base!BB111-1)*100</f>
        <v>0.8139479843639608</v>
      </c>
      <c r="BC11" s="9" t="s">
        <v>10</v>
      </c>
      <c r="BD11" s="8">
        <f>(base!BD112/base!BD111-1)*100</f>
        <v>1.6998827667057181</v>
      </c>
      <c r="BE11" s="8">
        <f>(base!BE112/base!BE111-1)*100</f>
        <v>0.2686781444749098</v>
      </c>
      <c r="BF11" s="9" t="s">
        <v>10</v>
      </c>
      <c r="BG11" s="8">
        <f>(base!BG112/base!BG111-1)*100</f>
        <v>-0.5213764337851923</v>
      </c>
      <c r="BH11" s="8">
        <f>(base!BH112/base!BH111-1)*100</f>
        <v>-2.6084541636848035</v>
      </c>
      <c r="BI11" s="9" t="s">
        <v>10</v>
      </c>
      <c r="BJ11" s="8">
        <f>(base!BJ112/base!BJ111-1)*100</f>
        <v>-0.06077180970700535</v>
      </c>
      <c r="BK11" s="8">
        <f>(base!BK112/base!BK111-1)*100</f>
        <v>0.2647802944194755</v>
      </c>
      <c r="BL11" s="9" t="s">
        <v>10</v>
      </c>
      <c r="BM11" s="8">
        <f>(base!BM112/base!BM111-1)*100</f>
        <v>2.2979049700395437</v>
      </c>
      <c r="BN11" s="8">
        <f>(base!BN112/base!BN111-1)*100</f>
        <v>2.3684563456155994</v>
      </c>
      <c r="BO11" s="9" t="s">
        <v>10</v>
      </c>
      <c r="BP11" s="8">
        <f>(base!BP112/base!BP111-1)*100</f>
        <v>1.2239766987533596</v>
      </c>
      <c r="BQ11" s="8">
        <f>(base!BQ112/base!BQ111-1)*100</f>
        <v>1.2110110428622978</v>
      </c>
      <c r="BR11" s="9" t="s">
        <v>10</v>
      </c>
      <c r="BS11" s="8">
        <f>(base!BS112/base!BS111-1)*100</f>
        <v>0.43474741608307</v>
      </c>
      <c r="BT11" s="8">
        <f>(base!BT112/base!BT111-1)*100</f>
        <v>0.8574093744214251</v>
      </c>
      <c r="BU11" s="9" t="s">
        <v>10</v>
      </c>
      <c r="BV11" s="8">
        <f>(base!BV112/base!BV111-1)*100</f>
        <v>0.38582699113069996</v>
      </c>
      <c r="BW11" s="8">
        <f>(base!BW112/base!BW111-1)*100</f>
        <v>0.9079479434705107</v>
      </c>
      <c r="BX11" s="9" t="s">
        <v>10</v>
      </c>
      <c r="BY11" s="8">
        <f>(base!BY112/base!BY111-1)*100</f>
        <v>-0.194928111206083</v>
      </c>
      <c r="BZ11" s="8">
        <f>(base!BZ112/base!BZ111-1)*100</f>
        <v>0.2147584393633828</v>
      </c>
      <c r="CA11" s="9" t="s">
        <v>10</v>
      </c>
      <c r="CB11" s="8">
        <f>(base!CB112/base!CB111-1)*100</f>
        <v>1.1636036933744043</v>
      </c>
      <c r="CC11" s="8">
        <f>(base!CC112/base!CC111-1)*100</f>
        <v>1.2110110428622978</v>
      </c>
      <c r="CD11" s="9" t="s">
        <v>10</v>
      </c>
      <c r="CE11" s="8">
        <f>(base!CE112/base!CE111-1)*100</f>
        <v>-0.6644892302938521</v>
      </c>
      <c r="CF11" s="8">
        <f>(base!CF112/base!CF111-1)*100</f>
        <v>-0.3107516891688089</v>
      </c>
      <c r="CG11" s="9" t="s">
        <v>10</v>
      </c>
      <c r="CH11" s="8">
        <f>(base!CH112/base!CH111-1)*100</f>
        <v>-0.6529821536892411</v>
      </c>
      <c r="CI11" s="8">
        <f>(base!CI112/base!CI111-1)*100</f>
        <v>-0.3107516891688089</v>
      </c>
      <c r="CJ11" s="9" t="s">
        <v>10</v>
      </c>
      <c r="CK11" s="8">
        <f>(base!CK112/base!CK111-1)*100</f>
        <v>0.022938197155331075</v>
      </c>
      <c r="CL11" s="8">
        <f>(base!CL112/base!CL111-1)*100</f>
        <v>0.5469689908726094</v>
      </c>
      <c r="CM11" s="9" t="s">
        <v>10</v>
      </c>
      <c r="CN11" s="8">
        <f>(base!CN112/base!CN111-1)*100</f>
        <v>1.3754572854610236</v>
      </c>
      <c r="CO11" s="8">
        <f>(base!CO112/base!CO111-1)*100</f>
        <v>0.5469689908726094</v>
      </c>
      <c r="CP11" s="9" t="s">
        <v>10</v>
      </c>
      <c r="CQ11" s="8">
        <f>(base!CQ112/base!CQ111-1)*100</f>
        <v>3.2586549772571916</v>
      </c>
      <c r="CR11" s="8">
        <f>(base!CR112/base!CR111-1)*100</f>
        <v>3.360119682744722</v>
      </c>
      <c r="CS11" s="9" t="s">
        <v>10</v>
      </c>
      <c r="CT11" s="8">
        <f>(base!CT112/base!CT111-1)*100</f>
        <v>4.394364757024438</v>
      </c>
      <c r="CU11" s="8">
        <f>(base!CU112/base!CU111-1)*100</f>
        <v>3.360119682744722</v>
      </c>
      <c r="CV11" s="9" t="s">
        <v>10</v>
      </c>
      <c r="CW11" s="8">
        <f>(base!CW112/base!CW111-1)*100</f>
        <v>0.23247481912489487</v>
      </c>
      <c r="CX11" s="8">
        <f>(base!CX112/base!CX111-1)*100</f>
        <v>0.42266023603232394</v>
      </c>
      <c r="CY11" s="9" t="s">
        <v>10</v>
      </c>
      <c r="CZ11" s="8">
        <f>(base!CZ112/base!CZ111-1)*100</f>
        <v>0.23469572763339386</v>
      </c>
      <c r="DA11" s="8">
        <f>(base!DA112/base!DA111-1)*100</f>
        <v>0.42266023603232394</v>
      </c>
      <c r="DB11" s="9" t="s">
        <v>10</v>
      </c>
      <c r="DC11" s="8">
        <f>(base!DC112/base!DC111-1)*100</f>
        <v>4.37830511718984</v>
      </c>
      <c r="DD11" s="8">
        <f>(base!DD112/base!DD111-1)*100</f>
        <v>4.278280010343494</v>
      </c>
      <c r="DE11" s="9" t="s">
        <v>10</v>
      </c>
      <c r="DF11" s="8">
        <f>(base!DF112/base!DF111-1)*100</f>
        <v>4.3974168816802495</v>
      </c>
      <c r="DG11" s="8">
        <f>(base!DG112/base!DG111-1)*100</f>
        <v>4.278280010343494</v>
      </c>
      <c r="DH11" s="9" t="s">
        <v>10</v>
      </c>
      <c r="DI11" s="8">
        <f>(base!DI112/base!DI111-1)*100</f>
        <v>-3.0085583178537267</v>
      </c>
      <c r="DJ11" s="8">
        <f>(base!DJ112/base!DJ111-1)*100</f>
        <v>-3.00856086966087</v>
      </c>
      <c r="DK11" s="8"/>
    </row>
    <row r="12" spans="1:115" ht="12">
      <c r="A12" s="9" t="s">
        <v>11</v>
      </c>
      <c r="B12" s="8">
        <f>(base!B113/base!B112-1)*100</f>
        <v>-0.03884709949769638</v>
      </c>
      <c r="C12" s="8">
        <f>(base!C113/base!C112-1)*100</f>
        <v>-0.017972652362230335</v>
      </c>
      <c r="D12" s="9" t="s">
        <v>11</v>
      </c>
      <c r="E12" s="8">
        <f>(base!E113/base!E112-1)*100</f>
        <v>0.17164096286643726</v>
      </c>
      <c r="F12" s="8">
        <f>(base!F113/base!F112-1)*100</f>
        <v>1.5462612800414277</v>
      </c>
      <c r="G12" s="9" t="s">
        <v>11</v>
      </c>
      <c r="H12" s="8">
        <f>(base!H113/base!H112-1)*100</f>
        <v>2.132159580094295</v>
      </c>
      <c r="I12" s="8">
        <f>(base!I113/base!I112-1)*100</f>
        <v>2.603402148083722</v>
      </c>
      <c r="J12" s="9" t="s">
        <v>11</v>
      </c>
      <c r="K12" s="8">
        <f>(base!K113/base!K112-1)*100</f>
        <v>1.6568331023101068</v>
      </c>
      <c r="L12" s="8">
        <f>(base!L113/base!L112-1)*100</f>
        <v>2.4473882055129126</v>
      </c>
      <c r="M12" s="9" t="s">
        <v>11</v>
      </c>
      <c r="N12" s="8">
        <f>(base!N113/base!N112-1)*100</f>
        <v>-0.15540371761693095</v>
      </c>
      <c r="O12" s="8">
        <f>(base!O113/base!O112-1)*100</f>
        <v>0.26032084805043265</v>
      </c>
      <c r="P12" s="9" t="s">
        <v>11</v>
      </c>
      <c r="Q12" s="8">
        <f>(base!Q113/base!Q112-1)*100</f>
        <v>1.2565618793731526</v>
      </c>
      <c r="R12" s="8">
        <f>(base!R113/base!R112-1)*100</f>
        <v>0.8656295340438991</v>
      </c>
      <c r="S12" s="9" t="s">
        <v>11</v>
      </c>
      <c r="T12" s="8">
        <f>(base!T113/base!T112-1)*100</f>
        <v>0.42698001648180384</v>
      </c>
      <c r="U12" s="8">
        <f>(base!U113/base!U112-1)*100</f>
        <v>0.4354392844523547</v>
      </c>
      <c r="V12" s="9" t="s">
        <v>11</v>
      </c>
      <c r="W12" s="8">
        <f>(base!W113/base!W112-1)*100</f>
        <v>0.35638461381475306</v>
      </c>
      <c r="X12" s="8">
        <f>(base!X113/base!X112-1)*100</f>
        <v>0.37218078040963665</v>
      </c>
      <c r="Y12" s="9" t="s">
        <v>11</v>
      </c>
      <c r="Z12" s="8">
        <f>(base!Z113/base!Z112-1)*100</f>
        <v>0.325068151049579</v>
      </c>
      <c r="AA12" s="8">
        <f>(base!AA113/base!AA112-1)*100</f>
        <v>0.7344683331687252</v>
      </c>
      <c r="AB12" s="9" t="s">
        <v>11</v>
      </c>
      <c r="AC12" s="8">
        <f>(base!AC113/base!AC112-1)*100</f>
        <v>0.1714623110098623</v>
      </c>
      <c r="AD12" s="8">
        <f>(base!AD113/base!AD112-1)*100</f>
        <v>0.3555511442677739</v>
      </c>
      <c r="AE12" s="9" t="s">
        <v>11</v>
      </c>
      <c r="AF12" s="8">
        <f>(base!AF113/base!AF112-1)*100</f>
        <v>0.2784190823773791</v>
      </c>
      <c r="AG12" s="8">
        <f>(base!AG113/base!AG112-1)*100</f>
        <v>0.25469097952368625</v>
      </c>
      <c r="AH12" s="9" t="s">
        <v>11</v>
      </c>
      <c r="AI12" s="8">
        <f>(base!AI113/base!AI112-1)*100</f>
        <v>0.39231475586867237</v>
      </c>
      <c r="AJ12" s="8">
        <f>(base!AJ113/base!AJ112-1)*100</f>
        <v>4.079944402096225</v>
      </c>
      <c r="AK12" s="9" t="s">
        <v>11</v>
      </c>
      <c r="AL12" s="8">
        <f>(base!AL113/base!AL112-1)*100</f>
        <v>0.17957659528438086</v>
      </c>
      <c r="AM12" s="8">
        <f>(base!AM113/base!AM112-1)*100</f>
        <v>4.079944402096225</v>
      </c>
      <c r="AN12" s="9" t="s">
        <v>11</v>
      </c>
      <c r="AO12" s="8">
        <f>(base!AO113/base!AO112-1)*100</f>
        <v>2.617207620636197</v>
      </c>
      <c r="AP12" s="8">
        <f>(base!AP113/base!AP112-1)*100</f>
        <v>3.6491395138161797</v>
      </c>
      <c r="AQ12" s="9" t="s">
        <v>11</v>
      </c>
      <c r="AR12" s="8">
        <f>(base!AR113/base!AR112-1)*100</f>
        <v>2.8524450808031787</v>
      </c>
      <c r="AS12" s="8">
        <f>(base!AS113/base!AS112-1)*100</f>
        <v>3.6491395138161797</v>
      </c>
      <c r="AT12" s="9" t="s">
        <v>11</v>
      </c>
      <c r="AU12" s="8">
        <f>(base!AU113/base!AU112-1)*100</f>
        <v>0.21506914097584318</v>
      </c>
      <c r="AV12" s="8">
        <f>(base!AV113/base!AV112-1)*100</f>
        <v>0.7344683331687252</v>
      </c>
      <c r="AW12" s="9" t="s">
        <v>11</v>
      </c>
      <c r="AX12" s="8">
        <f>(base!AX113/base!AX112-1)*100</f>
        <v>0.11655909254997265</v>
      </c>
      <c r="AY12" s="8">
        <f>(base!AY113/base!AY112-1)*100</f>
        <v>0.3555511442677739</v>
      </c>
      <c r="AZ12" s="9" t="s">
        <v>11</v>
      </c>
      <c r="BA12" s="8">
        <f>(base!BA113/base!BA112-1)*100</f>
        <v>0.7264860243522575</v>
      </c>
      <c r="BB12" s="8">
        <f>(base!BB113/base!BB112-1)*100</f>
        <v>-0.01962034440112781</v>
      </c>
      <c r="BC12" s="9" t="s">
        <v>11</v>
      </c>
      <c r="BD12" s="8">
        <f>(base!BD113/base!BD112-1)*100</f>
        <v>-3.112391930835734</v>
      </c>
      <c r="BE12" s="8">
        <f>(base!BE113/base!BE112-1)*100</f>
        <v>-6.591639871382638</v>
      </c>
      <c r="BF12" s="9" t="s">
        <v>11</v>
      </c>
      <c r="BG12" s="8">
        <f>(base!BG113/base!BG112-1)*100</f>
        <v>1.7819706498951815</v>
      </c>
      <c r="BH12" s="8">
        <f>(base!BH113/base!BH112-1)*100</f>
        <v>-0.1265825984197333</v>
      </c>
      <c r="BI12" s="9" t="s">
        <v>11</v>
      </c>
      <c r="BJ12" s="8">
        <f>(base!BJ113/base!BJ112-1)*100</f>
        <v>-0.07118246935972072</v>
      </c>
      <c r="BK12" s="8">
        <f>(base!BK113/base!BK112-1)*100</f>
        <v>0.26032084805043265</v>
      </c>
      <c r="BL12" s="9" t="s">
        <v>11</v>
      </c>
      <c r="BM12" s="8">
        <f>(base!BM113/base!BM112-1)*100</f>
        <v>0.6874822673484271</v>
      </c>
      <c r="BN12" s="8">
        <f>(base!BN113/base!BN112-1)*100</f>
        <v>0.8656295340438991</v>
      </c>
      <c r="BO12" s="9" t="s">
        <v>11</v>
      </c>
      <c r="BP12" s="8">
        <f>(base!BP113/base!BP112-1)*100</f>
        <v>0.6789123158662091</v>
      </c>
      <c r="BQ12" s="8">
        <f>(base!BQ113/base!BQ112-1)*100</f>
        <v>0.6861712907981321</v>
      </c>
      <c r="BR12" s="9" t="s">
        <v>11</v>
      </c>
      <c r="BS12" s="8">
        <f>(base!BS113/base!BS112-1)*100</f>
        <v>0.2758433565893892</v>
      </c>
      <c r="BT12" s="8">
        <f>(base!BT113/base!BT112-1)*100</f>
        <v>0.8014274555658396</v>
      </c>
      <c r="BU12" s="9" t="s">
        <v>11</v>
      </c>
      <c r="BV12" s="8">
        <f>(base!BV113/base!BV112-1)*100</f>
        <v>0.13658451442095654</v>
      </c>
      <c r="BW12" s="8">
        <f>(base!BW113/base!BW112-1)*100</f>
        <v>0.8649564877800442</v>
      </c>
      <c r="BX12" s="9" t="s">
        <v>11</v>
      </c>
      <c r="BY12" s="8">
        <f>(base!BY113/base!BY112-1)*100</f>
        <v>-0.029585815196420118</v>
      </c>
      <c r="BZ12" s="8">
        <f>(base!BZ113/base!BZ112-1)*100</f>
        <v>0.44271374301536603</v>
      </c>
      <c r="CA12" s="9" t="s">
        <v>11</v>
      </c>
      <c r="CB12" s="8">
        <f>(base!CB113/base!CB112-1)*100</f>
        <v>0.689504266653107</v>
      </c>
      <c r="CC12" s="8">
        <f>(base!CC113/base!CC112-1)*100</f>
        <v>0.6861712907981321</v>
      </c>
      <c r="CD12" s="9" t="s">
        <v>11</v>
      </c>
      <c r="CE12" s="8">
        <f>(base!CE113/base!CE112-1)*100</f>
        <v>-0.6782998588397038</v>
      </c>
      <c r="CF12" s="8">
        <f>(base!CF113/base!CF112-1)*100</f>
        <v>-0.9906335555239454</v>
      </c>
      <c r="CG12" s="9" t="s">
        <v>11</v>
      </c>
      <c r="CH12" s="8">
        <f>(base!CH113/base!CH112-1)*100</f>
        <v>-0.6663319862826422</v>
      </c>
      <c r="CI12" s="8">
        <f>(base!CI113/base!CI112-1)*100</f>
        <v>-0.9906335555239454</v>
      </c>
      <c r="CJ12" s="9" t="s">
        <v>11</v>
      </c>
      <c r="CK12" s="8">
        <f>(base!CK113/base!CK112-1)*100</f>
        <v>1.8417300698815975</v>
      </c>
      <c r="CL12" s="8">
        <f>(base!CL113/base!CL112-1)*100</f>
        <v>1.209688426465294</v>
      </c>
      <c r="CM12" s="9" t="s">
        <v>11</v>
      </c>
      <c r="CN12" s="8">
        <f>(base!CN113/base!CN112-1)*100</f>
        <v>1.6547497281183654</v>
      </c>
      <c r="CO12" s="8">
        <f>(base!CO113/base!CO112-1)*100</f>
        <v>1.209688426465294</v>
      </c>
      <c r="CP12" s="9" t="s">
        <v>11</v>
      </c>
      <c r="CQ12" s="8">
        <f>(base!CQ113/base!CQ112-1)*100</f>
        <v>2.4829420306720085</v>
      </c>
      <c r="CR12" s="8">
        <f>(base!CR113/base!CR112-1)*100</f>
        <v>2.7061174140793565</v>
      </c>
      <c r="CS12" s="9" t="s">
        <v>11</v>
      </c>
      <c r="CT12" s="8">
        <f>(base!CT113/base!CT112-1)*100</f>
        <v>2.826395578988361</v>
      </c>
      <c r="CU12" s="8">
        <f>(base!CU113/base!CU112-1)*100</f>
        <v>2.7061174140793565</v>
      </c>
      <c r="CV12" s="9" t="s">
        <v>11</v>
      </c>
      <c r="CW12" s="8">
        <f>(base!CW113/base!CW112-1)*100</f>
        <v>0.8808213426173772</v>
      </c>
      <c r="CX12" s="8">
        <f>(base!CX113/base!CX112-1)*100</f>
        <v>0.6794284386761218</v>
      </c>
      <c r="CY12" s="9" t="s">
        <v>11</v>
      </c>
      <c r="CZ12" s="8">
        <f>(base!CZ113/base!CZ112-1)*100</f>
        <v>0.8934712922018972</v>
      </c>
      <c r="DA12" s="8">
        <f>(base!DA113/base!DA112-1)*100</f>
        <v>0.6794284386761218</v>
      </c>
      <c r="DB12" s="9" t="s">
        <v>11</v>
      </c>
      <c r="DC12" s="8">
        <f>(base!DC113/base!DC112-1)*100</f>
        <v>4.071089601704658</v>
      </c>
      <c r="DD12" s="8">
        <f>(base!DD113/base!DD112-1)*100</f>
        <v>3.8676188463621086</v>
      </c>
      <c r="DE12" s="9" t="s">
        <v>11</v>
      </c>
      <c r="DF12" s="8">
        <f>(base!DF113/base!DF112-1)*100</f>
        <v>4.7407853723021365</v>
      </c>
      <c r="DG12" s="8">
        <f>(base!DG113/base!DG112-1)*100</f>
        <v>3.8676188463621086</v>
      </c>
      <c r="DH12" s="9" t="s">
        <v>11</v>
      </c>
      <c r="DI12" s="8">
        <f>(base!DI113/base!DI112-1)*100</f>
        <v>-4.388281591604715</v>
      </c>
      <c r="DJ12" s="8">
        <f>(base!DJ113/base!DJ112-1)*100</f>
        <v>-4.38819797826846</v>
      </c>
      <c r="DK12" s="8"/>
    </row>
    <row r="13" spans="1:115" ht="12">
      <c r="A13" s="9" t="s">
        <v>12</v>
      </c>
      <c r="B13" s="8">
        <f>(base!B114/base!B113-1)*100</f>
        <v>-0.15756072376256203</v>
      </c>
      <c r="C13" s="8">
        <f>(base!C114/base!C113-1)*100</f>
        <v>-0.27090201399956326</v>
      </c>
      <c r="D13" s="9" t="s">
        <v>12</v>
      </c>
      <c r="E13" s="8">
        <f>(base!E114/base!E113-1)*100</f>
        <v>0.9713242566841584</v>
      </c>
      <c r="F13" s="8">
        <f>(base!F114/base!F113-1)*100</f>
        <v>-3.298989865582802</v>
      </c>
      <c r="G13" s="9" t="s">
        <v>12</v>
      </c>
      <c r="H13" s="8">
        <f>(base!H114/base!H113-1)*100</f>
        <v>1.6180785982067514</v>
      </c>
      <c r="I13" s="8">
        <f>(base!I114/base!I113-1)*100</f>
        <v>1.044090415854626</v>
      </c>
      <c r="J13" s="9" t="s">
        <v>12</v>
      </c>
      <c r="K13" s="8">
        <f>(base!K114/base!K113-1)*100</f>
        <v>1.423936840770268</v>
      </c>
      <c r="L13" s="8">
        <f>(base!L114/base!L113-1)*100</f>
        <v>-0.27456737050587376</v>
      </c>
      <c r="M13" s="9" t="s">
        <v>12</v>
      </c>
      <c r="N13" s="8">
        <f>(base!N114/base!N113-1)*100</f>
        <v>0.24132671754557578</v>
      </c>
      <c r="O13" s="8">
        <f>(base!O114/base!O113-1)*100</f>
        <v>0.08060168448105198</v>
      </c>
      <c r="P13" s="9" t="s">
        <v>12</v>
      </c>
      <c r="Q13" s="8">
        <f>(base!Q114/base!Q113-1)*100</f>
        <v>2.8857887493658696</v>
      </c>
      <c r="R13" s="8">
        <f>(base!R114/base!R113-1)*100</f>
        <v>2.00123565278425</v>
      </c>
      <c r="S13" s="9" t="s">
        <v>12</v>
      </c>
      <c r="T13" s="8">
        <f>(base!T114/base!T113-1)*100</f>
        <v>0.3249719263103579</v>
      </c>
      <c r="U13" s="8">
        <f>(base!U114/base!U113-1)*100</f>
        <v>0.31596598271081966</v>
      </c>
      <c r="V13" s="9" t="s">
        <v>12</v>
      </c>
      <c r="W13" s="8">
        <f>(base!W114/base!W113-1)*100</f>
        <v>0.2962807150550528</v>
      </c>
      <c r="X13" s="8">
        <f>(base!X114/base!X113-1)*100</f>
        <v>0.2864106607691985</v>
      </c>
      <c r="Y13" s="9" t="s">
        <v>12</v>
      </c>
      <c r="Z13" s="8">
        <f>(base!Z114/base!Z113-1)*100</f>
        <v>0.2699293179038387</v>
      </c>
      <c r="AA13" s="8">
        <f>(base!AA114/base!AA113-1)*100</f>
        <v>0.30902798482774774</v>
      </c>
      <c r="AB13" s="9" t="s">
        <v>12</v>
      </c>
      <c r="AC13" s="8">
        <f>(base!AC114/base!AC113-1)*100</f>
        <v>0.9149474326233031</v>
      </c>
      <c r="AD13" s="8">
        <f>(base!AD114/base!AD113-1)*100</f>
        <v>0.8431763422138916</v>
      </c>
      <c r="AE13" s="9" t="s">
        <v>12</v>
      </c>
      <c r="AF13" s="8">
        <f>(base!AF114/base!AF113-1)*100</f>
        <v>0.23802278961209122</v>
      </c>
      <c r="AG13" s="8">
        <f>(base!AG114/base!AG113-1)*100</f>
        <v>0.17937492018431644</v>
      </c>
      <c r="AH13" s="9" t="s">
        <v>12</v>
      </c>
      <c r="AI13" s="8">
        <f>(base!AI114/base!AI113-1)*100</f>
        <v>-0.8941094675593009</v>
      </c>
      <c r="AJ13" s="8">
        <f>(base!AJ114/base!AJ113-1)*100</f>
        <v>-3.0230429961228156</v>
      </c>
      <c r="AK13" s="9" t="s">
        <v>12</v>
      </c>
      <c r="AL13" s="8">
        <f>(base!AL114/base!AL113-1)*100</f>
        <v>-0.1526823214314743</v>
      </c>
      <c r="AM13" s="8">
        <f>(base!AM114/base!AM113-1)*100</f>
        <v>-3.0230429961228156</v>
      </c>
      <c r="AN13" s="9" t="s">
        <v>12</v>
      </c>
      <c r="AO13" s="8">
        <f>(base!AO114/base!AO113-1)*100</f>
        <v>-1.258661533902261</v>
      </c>
      <c r="AP13" s="8">
        <f>(base!AP114/base!AP113-1)*100</f>
        <v>-3.349921027103464</v>
      </c>
      <c r="AQ13" s="9" t="s">
        <v>12</v>
      </c>
      <c r="AR13" s="8">
        <f>(base!AR114/base!AR113-1)*100</f>
        <v>-2.8315329488316054</v>
      </c>
      <c r="AS13" s="8">
        <f>(base!AS114/base!AS113-1)*100</f>
        <v>-3.349921027103464</v>
      </c>
      <c r="AT13" s="9" t="s">
        <v>12</v>
      </c>
      <c r="AU13" s="8">
        <f>(base!AU114/base!AU113-1)*100</f>
        <v>0.35964173204467986</v>
      </c>
      <c r="AV13" s="8">
        <f>(base!AV114/base!AV113-1)*100</f>
        <v>0.30902798482774774</v>
      </c>
      <c r="AW13" s="9" t="s">
        <v>12</v>
      </c>
      <c r="AX13" s="8">
        <f>(base!AX114/base!AX113-1)*100</f>
        <v>0.6353938625184519</v>
      </c>
      <c r="AY13" s="8">
        <f>(base!AY114/base!AY113-1)*100</f>
        <v>0.8431763422138916</v>
      </c>
      <c r="AZ13" s="9" t="s">
        <v>12</v>
      </c>
      <c r="BA13" s="8">
        <f>(base!BA114/base!BA113-1)*100</f>
        <v>-0.1135128693729226</v>
      </c>
      <c r="BB13" s="8">
        <f>(base!BB114/base!BB113-1)*100</f>
        <v>-0.5723739079742107</v>
      </c>
      <c r="BC13" s="9" t="s">
        <v>12</v>
      </c>
      <c r="BD13" s="8">
        <f>(base!BD114/base!BD113-1)*100</f>
        <v>-2.0226055919095653</v>
      </c>
      <c r="BE13" s="8">
        <f>(base!BE114/base!BE113-1)*100</f>
        <v>-3.6144578313253017</v>
      </c>
      <c r="BF13" s="9" t="s">
        <v>12</v>
      </c>
      <c r="BG13" s="8">
        <f>(base!BG114/base!BG113-1)*100</f>
        <v>13.903192584963953</v>
      </c>
      <c r="BH13" s="8">
        <f>(base!BH114/base!BH113-1)*100</f>
        <v>2.3495429750677976</v>
      </c>
      <c r="BI13" s="9" t="s">
        <v>12</v>
      </c>
      <c r="BJ13" s="8">
        <f>(base!BJ114/base!BJ113-1)*100</f>
        <v>0.23426654308051909</v>
      </c>
      <c r="BK13" s="8">
        <f>(base!BK114/base!BK113-1)*100</f>
        <v>0.08060168448105198</v>
      </c>
      <c r="BL13" s="9" t="s">
        <v>12</v>
      </c>
      <c r="BM13" s="8">
        <f>(base!BM114/base!BM113-1)*100</f>
        <v>2.115676041487702</v>
      </c>
      <c r="BN13" s="8">
        <f>(base!BN114/base!BN113-1)*100</f>
        <v>2.00123565278425</v>
      </c>
      <c r="BO13" s="9" t="s">
        <v>12</v>
      </c>
      <c r="BP13" s="8">
        <f>(base!BP114/base!BP113-1)*100</f>
        <v>0.9898779261700907</v>
      </c>
      <c r="BQ13" s="8">
        <f>(base!BQ114/base!BQ113-1)*100</f>
        <v>0.9982209796407959</v>
      </c>
      <c r="BR13" s="9" t="s">
        <v>12</v>
      </c>
      <c r="BS13" s="8">
        <f>(base!BS114/base!BS113-1)*100</f>
        <v>0.9793633557152015</v>
      </c>
      <c r="BT13" s="8">
        <f>(base!BT114/base!BT113-1)*100</f>
        <v>0.9314719220830714</v>
      </c>
      <c r="BU13" s="9" t="s">
        <v>12</v>
      </c>
      <c r="BV13" s="8">
        <f>(base!BV114/base!BV113-1)*100</f>
        <v>1.319076505465988</v>
      </c>
      <c r="BW13" s="8">
        <f>(base!BW114/base!BW113-1)*100</f>
        <v>0.9612173494749188</v>
      </c>
      <c r="BX13" s="9" t="s">
        <v>12</v>
      </c>
      <c r="BY13" s="8">
        <f>(base!BY114/base!BY113-1)*100</f>
        <v>0.37162951421156887</v>
      </c>
      <c r="BZ13" s="8">
        <f>(base!BZ114/base!BZ113-1)*100</f>
        <v>0.42235505944889784</v>
      </c>
      <c r="CA13" s="9" t="s">
        <v>12</v>
      </c>
      <c r="CB13" s="8">
        <f>(base!CB114/base!CB113-1)*100</f>
        <v>1.1079183736588893</v>
      </c>
      <c r="CC13" s="8">
        <f>(base!CC114/base!CC113-1)*100</f>
        <v>0.9982209796407959</v>
      </c>
      <c r="CD13" s="9" t="s">
        <v>12</v>
      </c>
      <c r="CE13" s="8">
        <f>(base!CE114/base!CE113-1)*100</f>
        <v>-0.5109077249478178</v>
      </c>
      <c r="CF13" s="8">
        <f>(base!CF114/base!CF113-1)*100</f>
        <v>-0.9132726381791634</v>
      </c>
      <c r="CG13" s="9" t="s">
        <v>12</v>
      </c>
      <c r="CH13" s="8">
        <f>(base!CH114/base!CH113-1)*100</f>
        <v>-0.5556982703224356</v>
      </c>
      <c r="CI13" s="8">
        <f>(base!CI114/base!CI113-1)*100</f>
        <v>-0.9132726381791634</v>
      </c>
      <c r="CJ13" s="9" t="s">
        <v>12</v>
      </c>
      <c r="CK13" s="8">
        <f>(base!CK114/base!CK113-1)*100</f>
        <v>-0.9622922299471814</v>
      </c>
      <c r="CL13" s="8">
        <f>(base!CL114/base!CL113-1)*100</f>
        <v>-0.4051192558572225</v>
      </c>
      <c r="CM13" s="9" t="s">
        <v>12</v>
      </c>
      <c r="CN13" s="8">
        <f>(base!CN114/base!CN113-1)*100</f>
        <v>-0.7330899539646163</v>
      </c>
      <c r="CO13" s="8">
        <f>(base!CO114/base!CO113-1)*100</f>
        <v>-0.4051192558572225</v>
      </c>
      <c r="CP13" s="9" t="s">
        <v>12</v>
      </c>
      <c r="CQ13" s="8">
        <f>(base!CQ114/base!CQ113-1)*100</f>
        <v>2.709371672044125</v>
      </c>
      <c r="CR13" s="8">
        <f>(base!CR114/base!CR113-1)*100</f>
        <v>2.463808482757246</v>
      </c>
      <c r="CS13" s="9" t="s">
        <v>12</v>
      </c>
      <c r="CT13" s="8">
        <f>(base!CT114/base!CT113-1)*100</f>
        <v>1.591743964401915</v>
      </c>
      <c r="CU13" s="8">
        <f>(base!CU114/base!CU113-1)*100</f>
        <v>2.463808482757246</v>
      </c>
      <c r="CV13" s="9" t="s">
        <v>12</v>
      </c>
      <c r="CW13" s="8">
        <f>(base!CW114/base!CW113-1)*100</f>
        <v>-0.06350904518850342</v>
      </c>
      <c r="CX13" s="8">
        <f>(base!CX114/base!CX113-1)*100</f>
        <v>0.21945039324917648</v>
      </c>
      <c r="CY13" s="9" t="s">
        <v>12</v>
      </c>
      <c r="CZ13" s="8">
        <f>(base!CZ114/base!CZ113-1)*100</f>
        <v>-0.2196560503786804</v>
      </c>
      <c r="DA13" s="8">
        <f>(base!DA114/base!DA113-1)*100</f>
        <v>0.21945039324917648</v>
      </c>
      <c r="DB13" s="9" t="s">
        <v>12</v>
      </c>
      <c r="DC13" s="8">
        <f>(base!DC114/base!DC113-1)*100</f>
        <v>1.017460539102144</v>
      </c>
      <c r="DD13" s="8">
        <f>(base!DD114/base!DD113-1)*100</f>
        <v>1.793107044952924</v>
      </c>
      <c r="DE13" s="9" t="s">
        <v>12</v>
      </c>
      <c r="DF13" s="8">
        <f>(base!DF114/base!DF113-1)*100</f>
        <v>0.5657611185150513</v>
      </c>
      <c r="DG13" s="8">
        <f>(base!DG114/base!DG113-1)*100</f>
        <v>1.793107044952924</v>
      </c>
      <c r="DH13" s="9" t="s">
        <v>12</v>
      </c>
      <c r="DI13" s="8">
        <f>(base!DI114/base!DI113-1)*100</f>
        <v>2.7512530640617427</v>
      </c>
      <c r="DJ13" s="8">
        <f>(base!DJ114/base!DJ113-1)*100</f>
        <v>2.7517103866526282</v>
      </c>
      <c r="DK13" s="8"/>
    </row>
    <row r="14" spans="1:115" ht="12">
      <c r="A14" s="9" t="s">
        <v>13</v>
      </c>
      <c r="B14" s="8">
        <f>(base!B115/base!B114-1)*100</f>
        <v>0.5820795865113304</v>
      </c>
      <c r="C14" s="8">
        <f>(base!C115/base!C114-1)*100</f>
        <v>0.7338336143159374</v>
      </c>
      <c r="D14" s="9" t="s">
        <v>13</v>
      </c>
      <c r="E14" s="8">
        <f>(base!E115/base!E114-1)*100</f>
        <v>1.6381327187347194</v>
      </c>
      <c r="F14" s="8">
        <f>(base!F115/base!F114-1)*100</f>
        <v>3.6222659922738876</v>
      </c>
      <c r="G14" s="9" t="s">
        <v>13</v>
      </c>
      <c r="H14" s="8">
        <f>(base!H115/base!H114-1)*100</f>
        <v>-23.783177389744527</v>
      </c>
      <c r="I14" s="8">
        <f>(base!I115/base!I114-1)*100</f>
        <v>-24.790694940881664</v>
      </c>
      <c r="J14" s="9" t="s">
        <v>13</v>
      </c>
      <c r="K14" s="8">
        <f>(base!K115/base!K114-1)*100</f>
        <v>0.4527900012415653</v>
      </c>
      <c r="L14" s="8">
        <f>(base!L115/base!L114-1)*100</f>
        <v>1.66382322417451</v>
      </c>
      <c r="M14" s="9" t="s">
        <v>13</v>
      </c>
      <c r="N14" s="8">
        <f>(base!N115/base!N114-1)*100</f>
        <v>-0.9481468438739871</v>
      </c>
      <c r="O14" s="8">
        <f>(base!O115/base!O114-1)*100</f>
        <v>0.14969666280768568</v>
      </c>
      <c r="P14" s="9" t="s">
        <v>13</v>
      </c>
      <c r="Q14" s="8">
        <f>(base!Q115/base!Q114-1)*100</f>
        <v>1.8139292717108457</v>
      </c>
      <c r="R14" s="8">
        <f>(base!R115/base!R114-1)*100</f>
        <v>1.7500703392681949</v>
      </c>
      <c r="S14" s="9" t="s">
        <v>13</v>
      </c>
      <c r="T14" s="8">
        <f>(base!T115/base!T114-1)*100</f>
        <v>0.5710939668426951</v>
      </c>
      <c r="U14" s="8">
        <f>(base!U115/base!U114-1)*100</f>
        <v>0.5625426496073116</v>
      </c>
      <c r="V14" s="9" t="s">
        <v>13</v>
      </c>
      <c r="W14" s="8">
        <f>(base!W115/base!W114-1)*100</f>
        <v>0.5326692029603786</v>
      </c>
      <c r="X14" s="8">
        <f>(base!X115/base!X114-1)*100</f>
        <v>0.5323320066345394</v>
      </c>
      <c r="Y14" s="9" t="s">
        <v>13</v>
      </c>
      <c r="Z14" s="8">
        <f>(base!Z115/base!Z114-1)*100</f>
        <v>-0.4076367320061225</v>
      </c>
      <c r="AA14" s="8">
        <f>(base!AA115/base!AA114-1)*100</f>
        <v>0.15538855810528496</v>
      </c>
      <c r="AB14" s="9" t="s">
        <v>13</v>
      </c>
      <c r="AC14" s="8">
        <f>(base!AC115/base!AC114-1)*100</f>
        <v>0.7094739013904006</v>
      </c>
      <c r="AD14" s="8">
        <f>(base!AD115/base!AD114-1)*100</f>
        <v>0.6941567931530335</v>
      </c>
      <c r="AE14" s="9" t="s">
        <v>13</v>
      </c>
      <c r="AF14" s="8">
        <f>(base!AF115/base!AF114-1)*100</f>
        <v>0.35651475188185344</v>
      </c>
      <c r="AG14" s="8">
        <f>(base!AG115/base!AG114-1)*100</f>
        <v>0.33812617881132656</v>
      </c>
      <c r="AH14" s="9" t="s">
        <v>13</v>
      </c>
      <c r="AI14" s="8">
        <f>(base!AI115/base!AI114-1)*100</f>
        <v>-1.6430699704286233</v>
      </c>
      <c r="AJ14" s="8">
        <f>(base!AJ115/base!AJ114-1)*100</f>
        <v>1.1469013066865763</v>
      </c>
      <c r="AK14" s="9" t="s">
        <v>13</v>
      </c>
      <c r="AL14" s="8">
        <f>(base!AL115/base!AL114-1)*100</f>
        <v>-1.0999826177556349</v>
      </c>
      <c r="AM14" s="8">
        <f>(base!AM115/base!AM114-1)*100</f>
        <v>1.1469013066865763</v>
      </c>
      <c r="AN14" s="9" t="s">
        <v>13</v>
      </c>
      <c r="AO14" s="8">
        <f>(base!AO115/base!AO114-1)*100</f>
        <v>1.818281543322886</v>
      </c>
      <c r="AP14" s="8">
        <f>(base!AP115/base!AP114-1)*100</f>
        <v>0.9509742286299971</v>
      </c>
      <c r="AQ14" s="9" t="s">
        <v>13</v>
      </c>
      <c r="AR14" s="8">
        <f>(base!AR115/base!AR114-1)*100</f>
        <v>1.6509232322516443</v>
      </c>
      <c r="AS14" s="8">
        <f>(base!AS115/base!AS114-1)*100</f>
        <v>0.9509742286299971</v>
      </c>
      <c r="AT14" s="9" t="s">
        <v>13</v>
      </c>
      <c r="AU14" s="8">
        <f>(base!AU115/base!AU114-1)*100</f>
        <v>-0.37131228478070044</v>
      </c>
      <c r="AV14" s="8">
        <f>(base!AV115/base!AV114-1)*100</f>
        <v>0.15538855810528496</v>
      </c>
      <c r="AW14" s="9" t="s">
        <v>13</v>
      </c>
      <c r="AX14" s="8">
        <f>(base!AX115/base!AX114-1)*100</f>
        <v>0.6777276424722478</v>
      </c>
      <c r="AY14" s="8">
        <f>(base!AY115/base!AY114-1)*100</f>
        <v>0.6941567931530335</v>
      </c>
      <c r="AZ14" s="9" t="s">
        <v>13</v>
      </c>
      <c r="BA14" s="8">
        <f>(base!BA115/base!BA114-1)*100</f>
        <v>-1.0037112701163253</v>
      </c>
      <c r="BB14" s="8">
        <f>(base!BB115/base!BB114-1)*100</f>
        <v>-1.2874380832298082</v>
      </c>
      <c r="BC14" s="9" t="s">
        <v>13</v>
      </c>
      <c r="BD14" s="8">
        <f>(base!BD115/base!BD114-1)*100</f>
        <v>-8.925318761384338</v>
      </c>
      <c r="BE14" s="8">
        <f>(base!BE115/base!BE114-1)*100</f>
        <v>-8.630946428571429</v>
      </c>
      <c r="BF14" s="9" t="s">
        <v>13</v>
      </c>
      <c r="BG14" s="8">
        <f>(base!BG115/base!BG114-1)*100</f>
        <v>-4.159132007233279</v>
      </c>
      <c r="BH14" s="8">
        <f>(base!BH115/base!BH114-1)*100</f>
        <v>-5.4159909097345915</v>
      </c>
      <c r="BI14" s="9" t="s">
        <v>13</v>
      </c>
      <c r="BJ14" s="8">
        <f>(base!BJ115/base!BJ114-1)*100</f>
        <v>-0.7322821840926697</v>
      </c>
      <c r="BK14" s="8">
        <f>(base!BK115/base!BK114-1)*100</f>
        <v>0.14969666280768568</v>
      </c>
      <c r="BL14" s="9" t="s">
        <v>13</v>
      </c>
      <c r="BM14" s="8">
        <f>(base!BM115/base!BM114-1)*100</f>
        <v>1.430598106495462</v>
      </c>
      <c r="BN14" s="8">
        <f>(base!BN115/base!BN114-1)*100</f>
        <v>1.7500703392681949</v>
      </c>
      <c r="BO14" s="9" t="s">
        <v>13</v>
      </c>
      <c r="BP14" s="8">
        <f>(base!BP115/base!BP114-1)*100</f>
        <v>0.6841491811811151</v>
      </c>
      <c r="BQ14" s="8">
        <f>(base!BQ115/base!BQ114-1)*100</f>
        <v>0.6254545486436447</v>
      </c>
      <c r="BR14" s="9" t="s">
        <v>13</v>
      </c>
      <c r="BS14" s="8">
        <f>(base!BS115/base!BS114-1)*100</f>
        <v>-0.23579611616835194</v>
      </c>
      <c r="BT14" s="8">
        <f>(base!BT115/base!BT114-1)*100</f>
        <v>0.12408307123670248</v>
      </c>
      <c r="BU14" s="9" t="s">
        <v>13</v>
      </c>
      <c r="BV14" s="8">
        <f>(base!BV115/base!BV114-1)*100</f>
        <v>-0.00046999580637363536</v>
      </c>
      <c r="BW14" s="8">
        <f>(base!BW115/base!BW114-1)*100</f>
        <v>0.15417103265435994</v>
      </c>
      <c r="BX14" s="9" t="s">
        <v>13</v>
      </c>
      <c r="BY14" s="8">
        <f>(base!BY115/base!BY114-1)*100</f>
        <v>-0.12837956091463765</v>
      </c>
      <c r="BZ14" s="8">
        <f>(base!BZ115/base!BZ114-1)*100</f>
        <v>0.45924100027039394</v>
      </c>
      <c r="CA14" s="9" t="s">
        <v>13</v>
      </c>
      <c r="CB14" s="8">
        <f>(base!CB115/base!CB114-1)*100</f>
        <v>0.578645528522026</v>
      </c>
      <c r="CC14" s="8">
        <f>(base!CC115/base!CC114-1)*100</f>
        <v>0.6254545486436447</v>
      </c>
      <c r="CD14" s="9" t="s">
        <v>13</v>
      </c>
      <c r="CE14" s="8">
        <f>(base!CE115/base!CE114-1)*100</f>
        <v>-1.5517628053147936</v>
      </c>
      <c r="CF14" s="8">
        <f>(base!CF115/base!CF114-1)*100</f>
        <v>-1.6714542853159209</v>
      </c>
      <c r="CG14" s="9" t="s">
        <v>13</v>
      </c>
      <c r="CH14" s="8">
        <f>(base!CH115/base!CH114-1)*100</f>
        <v>-1.6179431890741225</v>
      </c>
      <c r="CI14" s="8">
        <f>(base!CI115/base!CI114-1)*100</f>
        <v>-1.6714542853159209</v>
      </c>
      <c r="CJ14" s="9" t="s">
        <v>13</v>
      </c>
      <c r="CK14" s="8">
        <f>(base!CK115/base!CK114-1)*100</f>
        <v>-1.1610468425943599</v>
      </c>
      <c r="CL14" s="8">
        <f>(base!CL115/base!CL114-1)*100</f>
        <v>-0.16494500330542783</v>
      </c>
      <c r="CM14" s="9" t="s">
        <v>13</v>
      </c>
      <c r="CN14" s="8">
        <f>(base!CN115/base!CN114-1)*100</f>
        <v>-0.20080249315020948</v>
      </c>
      <c r="CO14" s="8">
        <f>(base!CO115/base!CO114-1)*100</f>
        <v>-0.16494500330542783</v>
      </c>
      <c r="CP14" s="9" t="s">
        <v>13</v>
      </c>
      <c r="CQ14" s="8">
        <f>(base!CQ115/base!CQ114-1)*100</f>
        <v>3.926929062058626</v>
      </c>
      <c r="CR14" s="8">
        <f>(base!CR115/base!CR114-1)*100</f>
        <v>3.4937865796900835</v>
      </c>
      <c r="CS14" s="9" t="s">
        <v>13</v>
      </c>
      <c r="CT14" s="8">
        <f>(base!CT115/base!CT114-1)*100</f>
        <v>6.544812840962622</v>
      </c>
      <c r="CU14" s="8">
        <f>(base!CU115/base!CU114-1)*100</f>
        <v>3.4937865796900835</v>
      </c>
      <c r="CV14" s="9" t="s">
        <v>13</v>
      </c>
      <c r="CW14" s="8">
        <f>(base!CW115/base!CW114-1)*100</f>
        <v>-0.8188035111906466</v>
      </c>
      <c r="CX14" s="8">
        <f>(base!CX115/base!CX114-1)*100</f>
        <v>0.20730784971343397</v>
      </c>
      <c r="CY14" s="9" t="s">
        <v>13</v>
      </c>
      <c r="CZ14" s="8">
        <f>(base!CZ115/base!CZ114-1)*100</f>
        <v>-0.6297096671311397</v>
      </c>
      <c r="DA14" s="8">
        <f>(base!DA115/base!DA114-1)*100</f>
        <v>0.20730784971343397</v>
      </c>
      <c r="DB14" s="9" t="s">
        <v>13</v>
      </c>
      <c r="DC14" s="8">
        <f>(base!DC115/base!DC114-1)*100</f>
        <v>0.6988766001490898</v>
      </c>
      <c r="DD14" s="8">
        <f>(base!DD115/base!DD114-1)*100</f>
        <v>1.0335368538284095</v>
      </c>
      <c r="DE14" s="9" t="s">
        <v>13</v>
      </c>
      <c r="DF14" s="8">
        <f>(base!DF115/base!DF114-1)*100</f>
        <v>0.6536338486798465</v>
      </c>
      <c r="DG14" s="8">
        <f>(base!DG115/base!DG114-1)*100</f>
        <v>1.0335368538284095</v>
      </c>
      <c r="DH14" s="9" t="s">
        <v>13</v>
      </c>
      <c r="DI14" s="8">
        <f>(base!DI115/base!DI114-1)*100</f>
        <v>-3.260637350899054</v>
      </c>
      <c r="DJ14" s="8">
        <f>(base!DJ115/base!DJ114-1)*100</f>
        <v>-3.261245944237101</v>
      </c>
      <c r="DK14" s="8"/>
    </row>
    <row r="15" spans="1:115" ht="12">
      <c r="A15" s="9" t="s">
        <v>14</v>
      </c>
      <c r="B15" s="8">
        <f>(base!B116/base!B115-1)*100</f>
        <v>0.5102901444649532</v>
      </c>
      <c r="C15" s="8">
        <f>(base!C116/base!C115-1)*100</f>
        <v>0.3853165608271425</v>
      </c>
      <c r="D15" s="9" t="s">
        <v>14</v>
      </c>
      <c r="E15" s="8">
        <f>(base!E116/base!E115-1)*100</f>
        <v>1.8199544197572415</v>
      </c>
      <c r="F15" s="8">
        <f>(base!F116/base!F115-1)*100</f>
        <v>2.6567458674450206</v>
      </c>
      <c r="G15" s="9" t="s">
        <v>14</v>
      </c>
      <c r="H15" s="8">
        <f>(base!H116/base!H115-1)*100</f>
        <v>-4.486225317839021</v>
      </c>
      <c r="I15" s="8">
        <f>(base!I116/base!I115-1)*100</f>
        <v>-5.6597071756874895</v>
      </c>
      <c r="J15" s="9" t="s">
        <v>14</v>
      </c>
      <c r="K15" s="8">
        <f>(base!K116/base!K115-1)*100</f>
        <v>0.1759356591685579</v>
      </c>
      <c r="L15" s="8">
        <f>(base!L116/base!L115-1)*100</f>
        <v>-0.3671555680608507</v>
      </c>
      <c r="M15" s="9" t="s">
        <v>14</v>
      </c>
      <c r="N15" s="8">
        <f>(base!N116/base!N115-1)*100</f>
        <v>0.35587029311872076</v>
      </c>
      <c r="O15" s="8">
        <f>(base!O116/base!O115-1)*100</f>
        <v>0.1470262113080434</v>
      </c>
      <c r="P15" s="9" t="s">
        <v>14</v>
      </c>
      <c r="Q15" s="8">
        <f>(base!Q116/base!Q115-1)*100</f>
        <v>1.3566836816037986</v>
      </c>
      <c r="R15" s="8">
        <f>(base!R116/base!R115-1)*100</f>
        <v>0.4704998495474344</v>
      </c>
      <c r="S15" s="9" t="s">
        <v>14</v>
      </c>
      <c r="T15" s="8">
        <f>(base!T116/base!T115-1)*100</f>
        <v>0.7000331066253196</v>
      </c>
      <c r="U15" s="8">
        <f>(base!U116/base!U115-1)*100</f>
        <v>0.6794976653931473</v>
      </c>
      <c r="V15" s="9" t="s">
        <v>14</v>
      </c>
      <c r="W15" s="8">
        <f>(base!W116/base!W115-1)*100</f>
        <v>0.6186103051297298</v>
      </c>
      <c r="X15" s="8">
        <f>(base!X116/base!X115-1)*100</f>
        <v>0.5903394068448087</v>
      </c>
      <c r="Y15" s="9" t="s">
        <v>14</v>
      </c>
      <c r="Z15" s="8">
        <f>(base!Z116/base!Z115-1)*100</f>
        <v>0.3964232460853756</v>
      </c>
      <c r="AA15" s="8">
        <f>(base!AA116/base!AA115-1)*100</f>
        <v>0.2607085395556652</v>
      </c>
      <c r="AB15" s="9" t="s">
        <v>14</v>
      </c>
      <c r="AC15" s="8">
        <f>(base!AC116/base!AC115-1)*100</f>
        <v>0.8111014170913311</v>
      </c>
      <c r="AD15" s="8">
        <f>(base!AD116/base!AD115-1)*100</f>
        <v>0.6915396251294448</v>
      </c>
      <c r="AE15" s="9" t="s">
        <v>14</v>
      </c>
      <c r="AF15" s="8">
        <f>(base!AF116/base!AF115-1)*100</f>
        <v>0.4450124927343202</v>
      </c>
      <c r="AG15" s="8">
        <f>(base!AG116/base!AG115-1)*100</f>
        <v>0.4497648827681999</v>
      </c>
      <c r="AH15" s="9" t="s">
        <v>14</v>
      </c>
      <c r="AI15" s="8">
        <f>(base!AI116/base!AI115-1)*100</f>
        <v>0.009253521470320436</v>
      </c>
      <c r="AJ15" s="8">
        <f>(base!AJ116/base!AJ115-1)*100</f>
        <v>-0.9406170316794804</v>
      </c>
      <c r="AK15" s="9" t="s">
        <v>14</v>
      </c>
      <c r="AL15" s="8">
        <f>(base!AL116/base!AL115-1)*100</f>
        <v>0.3285983145030258</v>
      </c>
      <c r="AM15" s="8">
        <f>(base!AM116/base!AM115-1)*100</f>
        <v>-0.9406170316794804</v>
      </c>
      <c r="AN15" s="9" t="s">
        <v>14</v>
      </c>
      <c r="AO15" s="8">
        <f>(base!AO116/base!AO115-1)*100</f>
        <v>-2.077021502440113</v>
      </c>
      <c r="AP15" s="8">
        <f>(base!AP116/base!AP115-1)*100</f>
        <v>-1.2606030335427287</v>
      </c>
      <c r="AQ15" s="9" t="s">
        <v>14</v>
      </c>
      <c r="AR15" s="8">
        <f>(base!AR116/base!AR115-1)*100</f>
        <v>-3.005154612684502</v>
      </c>
      <c r="AS15" s="8">
        <f>(base!AS116/base!AS115-1)*100</f>
        <v>-1.2606030335427287</v>
      </c>
      <c r="AT15" s="9" t="s">
        <v>14</v>
      </c>
      <c r="AU15" s="8">
        <f>(base!AU116/base!AU115-1)*100</f>
        <v>0.3895574379444655</v>
      </c>
      <c r="AV15" s="8">
        <f>(base!AV116/base!AV115-1)*100</f>
        <v>0.2607085395556652</v>
      </c>
      <c r="AW15" s="9" t="s">
        <v>14</v>
      </c>
      <c r="AX15" s="8">
        <f>(base!AX116/base!AX115-1)*100</f>
        <v>0.7336926704194058</v>
      </c>
      <c r="AY15" s="8">
        <f>(base!AY116/base!AY115-1)*100</f>
        <v>0.6915396251294448</v>
      </c>
      <c r="AZ15" s="9" t="s">
        <v>14</v>
      </c>
      <c r="BA15" s="8">
        <f>(base!BA116/base!BA115-1)*100</f>
        <v>1.6688437496022557</v>
      </c>
      <c r="BB15" s="8">
        <f>(base!BB116/base!BB115-1)*100</f>
        <v>-0.6274002034632575</v>
      </c>
      <c r="BC15" s="9" t="s">
        <v>14</v>
      </c>
      <c r="BD15" s="8">
        <f>(base!BD116/base!BD115-1)*100</f>
        <v>-2.2666666666666613</v>
      </c>
      <c r="BE15" s="8">
        <f>(base!BE116/base!BE115-1)*100</f>
        <v>-2.4755763859559243</v>
      </c>
      <c r="BF15" s="9" t="s">
        <v>14</v>
      </c>
      <c r="BG15" s="8">
        <f>(base!BG116/base!BG115-1)*100</f>
        <v>2.075471698113218</v>
      </c>
      <c r="BH15" s="8">
        <f>(base!BH116/base!BH115-1)*100</f>
        <v>-3.4695788009476924</v>
      </c>
      <c r="BI15" s="9" t="s">
        <v>14</v>
      </c>
      <c r="BJ15" s="8">
        <f>(base!BJ116/base!BJ115-1)*100</f>
        <v>0.5255257129277213</v>
      </c>
      <c r="BK15" s="8">
        <f>(base!BK116/base!BK115-1)*100</f>
        <v>0.1470262113080434</v>
      </c>
      <c r="BL15" s="9" t="s">
        <v>14</v>
      </c>
      <c r="BM15" s="8">
        <f>(base!BM116/base!BM115-1)*100</f>
        <v>0.47906967086859265</v>
      </c>
      <c r="BN15" s="8">
        <f>(base!BN116/base!BN115-1)*100</f>
        <v>0.4704998495474344</v>
      </c>
      <c r="BO15" s="9" t="s">
        <v>14</v>
      </c>
      <c r="BP15" s="8">
        <f>(base!BP116/base!BP115-1)*100</f>
        <v>0.42306400064178185</v>
      </c>
      <c r="BQ15" s="8">
        <f>(base!BQ116/base!BQ115-1)*100</f>
        <v>0.42672151459413055</v>
      </c>
      <c r="BR15" s="9" t="s">
        <v>14</v>
      </c>
      <c r="BS15" s="8">
        <f>(base!BS116/base!BS115-1)*100</f>
        <v>1.2426137000088433</v>
      </c>
      <c r="BT15" s="8">
        <f>(base!BT116/base!BT115-1)*100</f>
        <v>1.2772786637992972</v>
      </c>
      <c r="BU15" s="9" t="s">
        <v>14</v>
      </c>
      <c r="BV15" s="8">
        <f>(base!BV116/base!BV115-1)*100</f>
        <v>1.1133067355928672</v>
      </c>
      <c r="BW15" s="8">
        <f>(base!BW116/base!BW115-1)*100</f>
        <v>1.3670457910346157</v>
      </c>
      <c r="BX15" s="9" t="s">
        <v>14</v>
      </c>
      <c r="BY15" s="8">
        <f>(base!BY116/base!BY115-1)*100</f>
        <v>0.455337099937303</v>
      </c>
      <c r="BZ15" s="8">
        <f>(base!BZ116/base!BZ115-1)*100</f>
        <v>0.45673051818080346</v>
      </c>
      <c r="CA15" s="9" t="s">
        <v>14</v>
      </c>
      <c r="CB15" s="8">
        <f>(base!CB116/base!CB115-1)*100</f>
        <v>0.37155339876446813</v>
      </c>
      <c r="CC15" s="8">
        <f>(base!CC116/base!CC115-1)*100</f>
        <v>0.42672151459413055</v>
      </c>
      <c r="CD15" s="9" t="s">
        <v>14</v>
      </c>
      <c r="CE15" s="8">
        <f>(base!CE116/base!CE115-1)*100</f>
        <v>-1.554912259727359</v>
      </c>
      <c r="CF15" s="8">
        <f>(base!CF116/base!CF115-1)*100</f>
        <v>-1.231448014627834</v>
      </c>
      <c r="CG15" s="9" t="s">
        <v>14</v>
      </c>
      <c r="CH15" s="8">
        <f>(base!CH116/base!CH115-1)*100</f>
        <v>-1.4912844382485524</v>
      </c>
      <c r="CI15" s="8">
        <f>(base!CI116/base!CI115-1)*100</f>
        <v>-1.231448014627834</v>
      </c>
      <c r="CJ15" s="9" t="s">
        <v>14</v>
      </c>
      <c r="CK15" s="8">
        <f>(base!CK116/base!CK115-1)*100</f>
        <v>-2.1748367778618216</v>
      </c>
      <c r="CL15" s="8">
        <f>(base!CL116/base!CL115-1)*100</f>
        <v>-1.0774050881459218</v>
      </c>
      <c r="CM15" s="9" t="s">
        <v>14</v>
      </c>
      <c r="CN15" s="8">
        <f>(base!CN116/base!CN115-1)*100</f>
        <v>-2.1289456242089444</v>
      </c>
      <c r="CO15" s="8">
        <f>(base!CO116/base!CO115-1)*100</f>
        <v>-1.0774050881459218</v>
      </c>
      <c r="CP15" s="9" t="s">
        <v>14</v>
      </c>
      <c r="CQ15" s="8">
        <f>(base!CQ116/base!CQ115-1)*100</f>
        <v>1.5617671473122652</v>
      </c>
      <c r="CR15" s="8">
        <f>(base!CR116/base!CR115-1)*100</f>
        <v>1.7975977887863426</v>
      </c>
      <c r="CS15" s="9" t="s">
        <v>14</v>
      </c>
      <c r="CT15" s="8">
        <f>(base!CT116/base!CT115-1)*100</f>
        <v>1.9436380663978348</v>
      </c>
      <c r="CU15" s="8">
        <f>(base!CU116/base!CU115-1)*100</f>
        <v>1.7975977887863426</v>
      </c>
      <c r="CV15" s="9" t="s">
        <v>14</v>
      </c>
      <c r="CW15" s="8">
        <f>(base!CW116/base!CW115-1)*100</f>
        <v>-0.49509773119107425</v>
      </c>
      <c r="CX15" s="8">
        <f>(base!CX116/base!CX115-1)*100</f>
        <v>-0.6365825664177538</v>
      </c>
      <c r="CY15" s="9" t="s">
        <v>14</v>
      </c>
      <c r="CZ15" s="8">
        <f>(base!CZ116/base!CZ115-1)*100</f>
        <v>-0.6688805571555156</v>
      </c>
      <c r="DA15" s="8">
        <f>(base!DA116/base!DA115-1)*100</f>
        <v>-0.6365825664177538</v>
      </c>
      <c r="DB15" s="9" t="s">
        <v>14</v>
      </c>
      <c r="DC15" s="8">
        <f>(base!DC116/base!DC115-1)*100</f>
        <v>1.6926257569112924</v>
      </c>
      <c r="DD15" s="8">
        <f>(base!DD116/base!DD115-1)*100</f>
        <v>2.149229057615054</v>
      </c>
      <c r="DE15" s="9" t="s">
        <v>14</v>
      </c>
      <c r="DF15" s="8">
        <f>(base!DF116/base!DF115-1)*100</f>
        <v>1.5517218326922988</v>
      </c>
      <c r="DG15" s="8">
        <f>(base!DG116/base!DG115-1)*100</f>
        <v>2.149229057615054</v>
      </c>
      <c r="DH15" s="9" t="s">
        <v>14</v>
      </c>
      <c r="DI15" s="8">
        <f>(base!DI116/base!DI115-1)*100</f>
        <v>1.2523349006689388</v>
      </c>
      <c r="DJ15" s="8">
        <f>(base!DJ116/base!DJ115-1)*100</f>
        <v>1.2522451894292352</v>
      </c>
      <c r="DK15" s="8"/>
    </row>
    <row r="16" spans="1:115" ht="12">
      <c r="A16" s="9" t="s">
        <v>15</v>
      </c>
      <c r="B16" s="8">
        <f>(base!B117/base!B116-1)*100</f>
        <v>0.39383844673994695</v>
      </c>
      <c r="C16" s="8">
        <f>(base!C117/base!C116-1)*100</f>
        <v>0.33513971573213563</v>
      </c>
      <c r="D16" s="9" t="s">
        <v>15</v>
      </c>
      <c r="E16" s="8">
        <f>(base!E117/base!E116-1)*100</f>
        <v>1.8797108557458087</v>
      </c>
      <c r="F16" s="8">
        <f>(base!F117/base!F116-1)*100</f>
        <v>2.668254397105252</v>
      </c>
      <c r="G16" s="9" t="s">
        <v>15</v>
      </c>
      <c r="H16" s="8">
        <f>(base!H117/base!H116-1)*100</f>
        <v>-7.464155742884104</v>
      </c>
      <c r="I16" s="8">
        <f>(base!I117/base!I116-1)*100</f>
        <v>-6.42545180722891</v>
      </c>
      <c r="J16" s="9" t="s">
        <v>15</v>
      </c>
      <c r="K16" s="8">
        <f>(base!K117/base!K116-1)*100</f>
        <v>-0.3472458421114544</v>
      </c>
      <c r="L16" s="8">
        <f>(base!L117/base!L116-1)*100</f>
        <v>-0.22756244454724683</v>
      </c>
      <c r="M16" s="9" t="s">
        <v>15</v>
      </c>
      <c r="N16" s="8">
        <f>(base!N117/base!N116-1)*100</f>
        <v>0.06148133941004108</v>
      </c>
      <c r="O16" s="8">
        <f>(base!O117/base!O116-1)*100</f>
        <v>-0.001287929584015135</v>
      </c>
      <c r="P16" s="9" t="s">
        <v>15</v>
      </c>
      <c r="Q16" s="8">
        <f>(base!Q117/base!Q116-1)*100</f>
        <v>2.624459318994532</v>
      </c>
      <c r="R16" s="8">
        <f>(base!R117/base!R116-1)*100</f>
        <v>2.0312565249618775</v>
      </c>
      <c r="S16" s="9" t="s">
        <v>15</v>
      </c>
      <c r="T16" s="8">
        <f>(base!T117/base!T116-1)*100</f>
        <v>0.6355372522619307</v>
      </c>
      <c r="U16" s="8">
        <f>(base!U117/base!U116-1)*100</f>
        <v>0.6743551021828997</v>
      </c>
      <c r="V16" s="9" t="s">
        <v>15</v>
      </c>
      <c r="W16" s="8">
        <f>(base!W117/base!W116-1)*100</f>
        <v>0.5916544966368287</v>
      </c>
      <c r="X16" s="8">
        <f>(base!X117/base!X116-1)*100</f>
        <v>0.6301347997297313</v>
      </c>
      <c r="Y16" s="9" t="s">
        <v>15</v>
      </c>
      <c r="Z16" s="8">
        <f>(base!Z117/base!Z116-1)*100</f>
        <v>0.42340361747399413</v>
      </c>
      <c r="AA16" s="8">
        <f>(base!AA117/base!AA116-1)*100</f>
        <v>0.165862014442264</v>
      </c>
      <c r="AB16" s="9" t="s">
        <v>15</v>
      </c>
      <c r="AC16" s="8">
        <f>(base!AC117/base!AC116-1)*100</f>
        <v>0.9394436802327322</v>
      </c>
      <c r="AD16" s="8">
        <f>(base!AD117/base!AD116-1)*100</f>
        <v>1.0291312463574398</v>
      </c>
      <c r="AE16" s="9" t="s">
        <v>15</v>
      </c>
      <c r="AF16" s="8">
        <f>(base!AF117/base!AF116-1)*100</f>
        <v>0.38250816472371607</v>
      </c>
      <c r="AG16" s="8">
        <f>(base!AG117/base!AG116-1)*100</f>
        <v>0.45406484316397044</v>
      </c>
      <c r="AH16" s="9" t="s">
        <v>15</v>
      </c>
      <c r="AI16" s="8">
        <f>(base!AI117/base!AI116-1)*100</f>
        <v>0.08728674129430125</v>
      </c>
      <c r="AJ16" s="8">
        <f>(base!AJ117/base!AJ116-1)*100</f>
        <v>-1.8866076528419873</v>
      </c>
      <c r="AK16" s="9" t="s">
        <v>15</v>
      </c>
      <c r="AL16" s="8">
        <f>(base!AL117/base!AL116-1)*100</f>
        <v>0.15747722337351444</v>
      </c>
      <c r="AM16" s="8">
        <f>(base!AM117/base!AM116-1)*100</f>
        <v>-1.8866076528419873</v>
      </c>
      <c r="AN16" s="9" t="s">
        <v>15</v>
      </c>
      <c r="AO16" s="8">
        <f>(base!AO117/base!AO116-1)*100</f>
        <v>-2.412141564285497</v>
      </c>
      <c r="AP16" s="8">
        <f>(base!AP117/base!AP116-1)*100</f>
        <v>-2.2261775743607437</v>
      </c>
      <c r="AQ16" s="9" t="s">
        <v>15</v>
      </c>
      <c r="AR16" s="8">
        <f>(base!AR117/base!AR116-1)*100</f>
        <v>-3.245713028982955</v>
      </c>
      <c r="AS16" s="8">
        <f>(base!AS117/base!AS116-1)*100</f>
        <v>-2.2261775743607437</v>
      </c>
      <c r="AT16" s="9" t="s">
        <v>15</v>
      </c>
      <c r="AU16" s="8">
        <f>(base!AU117/base!AU116-1)*100</f>
        <v>0.45411105569059806</v>
      </c>
      <c r="AV16" s="8">
        <f>(base!AV117/base!AV116-1)*100</f>
        <v>0.165862014442264</v>
      </c>
      <c r="AW16" s="9" t="s">
        <v>15</v>
      </c>
      <c r="AX16" s="8">
        <f>(base!AX117/base!AX116-1)*100</f>
        <v>0.7993526824687347</v>
      </c>
      <c r="AY16" s="8">
        <f>(base!AY117/base!AY116-1)*100</f>
        <v>1.0291312463574398</v>
      </c>
      <c r="AZ16" s="9" t="s">
        <v>15</v>
      </c>
      <c r="BA16" s="8">
        <f>(base!BA117/base!BA116-1)*100</f>
        <v>1.6050163391806649</v>
      </c>
      <c r="BB16" s="8">
        <f>(base!BB117/base!BB116-1)*100</f>
        <v>0.10098071697568489</v>
      </c>
      <c r="BC16" s="9" t="s">
        <v>15</v>
      </c>
      <c r="BD16" s="8">
        <f>(base!BD117/base!BD116-1)*100</f>
        <v>-10.231923601637105</v>
      </c>
      <c r="BE16" s="8">
        <f>(base!BE117/base!BE116-1)*100</f>
        <v>-8.617234468937884</v>
      </c>
      <c r="BF16" s="9" t="s">
        <v>15</v>
      </c>
      <c r="BG16" s="8">
        <f>(base!BG117/base!BG116-1)*100</f>
        <v>-2.6802218114602705</v>
      </c>
      <c r="BH16" s="8">
        <f>(base!BH117/base!BH116-1)*100</f>
        <v>-2.876546027469229</v>
      </c>
      <c r="BI16" s="9" t="s">
        <v>15</v>
      </c>
      <c r="BJ16" s="8">
        <f>(base!BJ117/base!BJ116-1)*100</f>
        <v>0.26715783698278983</v>
      </c>
      <c r="BK16" s="8">
        <f>(base!BK117/base!BK116-1)*100</f>
        <v>-0.001287929584015135</v>
      </c>
      <c r="BL16" s="9" t="s">
        <v>15</v>
      </c>
      <c r="BM16" s="8">
        <f>(base!BM117/base!BM116-1)*100</f>
        <v>2.2286398640879</v>
      </c>
      <c r="BN16" s="8">
        <f>(base!BN117/base!BN116-1)*100</f>
        <v>2.0312565249618775</v>
      </c>
      <c r="BO16" s="9" t="s">
        <v>15</v>
      </c>
      <c r="BP16" s="8">
        <f>(base!BP117/base!BP116-1)*100</f>
        <v>0.5489124773961018</v>
      </c>
      <c r="BQ16" s="8">
        <f>(base!BQ117/base!BQ116-1)*100</f>
        <v>0.6045143550460041</v>
      </c>
      <c r="BR16" s="9" t="s">
        <v>15</v>
      </c>
      <c r="BS16" s="8">
        <f>(base!BS117/base!BS116-1)*100</f>
        <v>1.3276021145243844</v>
      </c>
      <c r="BT16" s="8">
        <f>(base!BT117/base!BT116-1)*100</f>
        <v>1.122889674502292</v>
      </c>
      <c r="BU16" s="9" t="s">
        <v>15</v>
      </c>
      <c r="BV16" s="8">
        <f>(base!BV117/base!BV116-1)*100</f>
        <v>1.2429795565697788</v>
      </c>
      <c r="BW16" s="8">
        <f>(base!BW117/base!BW116-1)*100</f>
        <v>1.1673265102001062</v>
      </c>
      <c r="BX16" s="9" t="s">
        <v>15</v>
      </c>
      <c r="BY16" s="8">
        <f>(base!BY117/base!BY116-1)*100</f>
        <v>0.5900243005039885</v>
      </c>
      <c r="BZ16" s="8">
        <f>(base!BZ117/base!BZ116-1)*100</f>
        <v>0.21832010438471716</v>
      </c>
      <c r="CA16" s="9" t="s">
        <v>15</v>
      </c>
      <c r="CB16" s="8">
        <f>(base!CB117/base!CB116-1)*100</f>
        <v>0.520977248152521</v>
      </c>
      <c r="CC16" s="8">
        <f>(base!CC117/base!CC116-1)*100</f>
        <v>0.6045143550460041</v>
      </c>
      <c r="CD16" s="9" t="s">
        <v>15</v>
      </c>
      <c r="CE16" s="8">
        <f>(base!CE117/base!CE116-1)*100</f>
        <v>-1.907138741104708</v>
      </c>
      <c r="CF16" s="8">
        <f>(base!CF117/base!CF116-1)*100</f>
        <v>-1.5637408801357888</v>
      </c>
      <c r="CG16" s="9" t="s">
        <v>15</v>
      </c>
      <c r="CH16" s="8">
        <f>(base!CH117/base!CH116-1)*100</f>
        <v>-1.8158791173753075</v>
      </c>
      <c r="CI16" s="8">
        <f>(base!CI117/base!CI116-1)*100</f>
        <v>-1.5637408801357888</v>
      </c>
      <c r="CJ16" s="9" t="s">
        <v>15</v>
      </c>
      <c r="CK16" s="8">
        <f>(base!CK117/base!CK116-1)*100</f>
        <v>-2.0500321099432117</v>
      </c>
      <c r="CL16" s="8">
        <f>(base!CL117/base!CL116-1)*100</f>
        <v>-1.5476473579778882</v>
      </c>
      <c r="CM16" s="9" t="s">
        <v>15</v>
      </c>
      <c r="CN16" s="8">
        <f>(base!CN117/base!CN116-1)*100</f>
        <v>-1.7796131207717059</v>
      </c>
      <c r="CO16" s="8">
        <f>(base!CO117/base!CO116-1)*100</f>
        <v>-1.5476473579778882</v>
      </c>
      <c r="CP16" s="9" t="s">
        <v>15</v>
      </c>
      <c r="CQ16" s="8">
        <f>(base!CQ117/base!CQ116-1)*100</f>
        <v>1.9430370370949968</v>
      </c>
      <c r="CR16" s="8">
        <f>(base!CR117/base!CR116-1)*100</f>
        <v>1.403449658615008</v>
      </c>
      <c r="CS16" s="9" t="s">
        <v>15</v>
      </c>
      <c r="CT16" s="8">
        <f>(base!CT117/base!CT116-1)*100</f>
        <v>1.999175046735946</v>
      </c>
      <c r="CU16" s="8">
        <f>(base!CU117/base!CU116-1)*100</f>
        <v>1.403449658615008</v>
      </c>
      <c r="CV16" s="9" t="s">
        <v>15</v>
      </c>
      <c r="CW16" s="8">
        <f>(base!CW117/base!CW116-1)*100</f>
        <v>-0.18692690743734586</v>
      </c>
      <c r="CX16" s="8">
        <f>(base!CX117/base!CX116-1)*100</f>
        <v>-0.5723471275508873</v>
      </c>
      <c r="CY16" s="9" t="s">
        <v>15</v>
      </c>
      <c r="CZ16" s="8">
        <f>(base!CZ117/base!CZ116-1)*100</f>
        <v>-0.29175700488474066</v>
      </c>
      <c r="DA16" s="8">
        <f>(base!DA117/base!DA116-1)*100</f>
        <v>-0.5723471275508873</v>
      </c>
      <c r="DB16" s="9" t="s">
        <v>15</v>
      </c>
      <c r="DC16" s="8">
        <f>(base!DC117/base!DC116-1)*100</f>
        <v>-0.8595345468087934</v>
      </c>
      <c r="DD16" s="8">
        <f>(base!DD117/base!DD116-1)*100</f>
        <v>0.11311314569966147</v>
      </c>
      <c r="DE16" s="9" t="s">
        <v>15</v>
      </c>
      <c r="DF16" s="8">
        <f>(base!DF117/base!DF116-1)*100</f>
        <v>-1.9671649657815982</v>
      </c>
      <c r="DG16" s="8">
        <f>(base!DG117/base!DG116-1)*100</f>
        <v>0.11311314569966147</v>
      </c>
      <c r="DH16" s="9" t="s">
        <v>15</v>
      </c>
      <c r="DI16" s="8">
        <f>(base!DI117/base!DI116-1)*100</f>
        <v>1.5712753775968258</v>
      </c>
      <c r="DJ16" s="8">
        <f>(base!DJ117/base!DJ116-1)*100</f>
        <v>1.5714614172848362</v>
      </c>
      <c r="DK16" s="8"/>
    </row>
    <row r="17" spans="1:115" ht="12">
      <c r="A17" s="9" t="s">
        <v>16</v>
      </c>
      <c r="B17" s="8">
        <f>(base!B118/base!B117-1)*100</f>
        <v>0.4029232064117316</v>
      </c>
      <c r="C17" s="8">
        <f>(base!C118/base!C117-1)*100</f>
        <v>0.30354374146119856</v>
      </c>
      <c r="D17" s="9" t="s">
        <v>16</v>
      </c>
      <c r="E17" s="8">
        <f>(base!E118/base!E117-1)*100</f>
        <v>1.9356136559087522</v>
      </c>
      <c r="F17" s="8">
        <f>(base!F118/base!F117-1)*100</f>
        <v>-1.2234893080177223</v>
      </c>
      <c r="G17" s="9" t="s">
        <v>16</v>
      </c>
      <c r="H17" s="8">
        <f>(base!H118/base!H117-1)*100</f>
        <v>-9.97051432947249</v>
      </c>
      <c r="I17" s="8">
        <f>(base!I118/base!I117-1)*100</f>
        <v>-10.730121432077711</v>
      </c>
      <c r="J17" s="9" t="s">
        <v>16</v>
      </c>
      <c r="K17" s="8">
        <f>(base!K118/base!K117-1)*100</f>
        <v>0.27913615844328277</v>
      </c>
      <c r="L17" s="8">
        <f>(base!L118/base!L117-1)*100</f>
        <v>-0.576813738321269</v>
      </c>
      <c r="M17" s="9" t="s">
        <v>16</v>
      </c>
      <c r="N17" s="8">
        <f>(base!N118/base!N117-1)*100</f>
        <v>0.1383563930450915</v>
      </c>
      <c r="O17" s="8">
        <f>(base!O118/base!O117-1)*100</f>
        <v>0.13952857455892254</v>
      </c>
      <c r="P17" s="9" t="s">
        <v>16</v>
      </c>
      <c r="Q17" s="8">
        <f>(base!Q118/base!Q117-1)*100</f>
        <v>1.3353640092900187</v>
      </c>
      <c r="R17" s="8">
        <f>(base!R118/base!R117-1)*100</f>
        <v>0.49744307843444524</v>
      </c>
      <c r="S17" s="9" t="s">
        <v>16</v>
      </c>
      <c r="T17" s="8">
        <f>(base!T118/base!T117-1)*100</f>
        <v>0.5541739982988458</v>
      </c>
      <c r="U17" s="8">
        <f>(base!U118/base!U117-1)*100</f>
        <v>0.56562558240012</v>
      </c>
      <c r="V17" s="9" t="s">
        <v>16</v>
      </c>
      <c r="W17" s="8">
        <f>(base!W118/base!W117-1)*100</f>
        <v>0.45073792105578825</v>
      </c>
      <c r="X17" s="8">
        <f>(base!X118/base!X117-1)*100</f>
        <v>0.44465433424618617</v>
      </c>
      <c r="Y17" s="9" t="s">
        <v>16</v>
      </c>
      <c r="Z17" s="8">
        <f>(base!Z118/base!Z117-1)*100</f>
        <v>0.6198351545297021</v>
      </c>
      <c r="AA17" s="8">
        <f>(base!AA118/base!AA117-1)*100</f>
        <v>0.14750184148912826</v>
      </c>
      <c r="AB17" s="9" t="s">
        <v>16</v>
      </c>
      <c r="AC17" s="8">
        <f>(base!AC118/base!AC117-1)*100</f>
        <v>0.861063165291176</v>
      </c>
      <c r="AD17" s="8">
        <f>(base!AD118/base!AD117-1)*100</f>
        <v>0.9408405037401035</v>
      </c>
      <c r="AE17" s="9" t="s">
        <v>16</v>
      </c>
      <c r="AF17" s="8">
        <f>(base!AF118/base!AF117-1)*100</f>
        <v>0.3012699158084997</v>
      </c>
      <c r="AG17" s="8">
        <f>(base!AG118/base!AG117-1)*100</f>
        <v>0.27237395982331325</v>
      </c>
      <c r="AH17" s="9" t="s">
        <v>16</v>
      </c>
      <c r="AI17" s="8">
        <f>(base!AI118/base!AI117-1)*100</f>
        <v>-1.8926565406679141</v>
      </c>
      <c r="AJ17" s="8">
        <f>(base!AJ118/base!AJ117-1)*100</f>
        <v>-2.032469617170962</v>
      </c>
      <c r="AK17" s="9" t="s">
        <v>16</v>
      </c>
      <c r="AL17" s="8">
        <f>(base!AL118/base!AL117-1)*100</f>
        <v>-3.5009367078347675</v>
      </c>
      <c r="AM17" s="8">
        <f>(base!AM118/base!AM117-1)*100</f>
        <v>-2.032469617170962</v>
      </c>
      <c r="AN17" s="9" t="s">
        <v>16</v>
      </c>
      <c r="AO17" s="8">
        <f>(base!AO118/base!AO117-1)*100</f>
        <v>-0.46112234916516615</v>
      </c>
      <c r="AP17" s="8">
        <f>(base!AP118/base!AP117-1)*100</f>
        <v>-2.2576692203737148</v>
      </c>
      <c r="AQ17" s="9" t="s">
        <v>16</v>
      </c>
      <c r="AR17" s="8">
        <f>(base!AR118/base!AR117-1)*100</f>
        <v>2.6276868853926993</v>
      </c>
      <c r="AS17" s="8">
        <f>(base!AS118/base!AS117-1)*100</f>
        <v>-2.2576692203737148</v>
      </c>
      <c r="AT17" s="9" t="s">
        <v>16</v>
      </c>
      <c r="AU17" s="8">
        <f>(base!AU118/base!AU117-1)*100</f>
        <v>0.7210401441699377</v>
      </c>
      <c r="AV17" s="8">
        <f>(base!AV118/base!AV117-1)*100</f>
        <v>0.14750184148912826</v>
      </c>
      <c r="AW17" s="9" t="s">
        <v>16</v>
      </c>
      <c r="AX17" s="8">
        <f>(base!AX118/base!AX117-1)*100</f>
        <v>0.7439032120521327</v>
      </c>
      <c r="AY17" s="8">
        <f>(base!AY118/base!AY117-1)*100</f>
        <v>0.9408405037401035</v>
      </c>
      <c r="AZ17" s="9" t="s">
        <v>16</v>
      </c>
      <c r="BA17" s="8">
        <f>(base!BA118/base!BA117-1)*100</f>
        <v>1.7461465027105438</v>
      </c>
      <c r="BB17" s="8">
        <f>(base!BB118/base!BB117-1)*100</f>
        <v>0.7144742500166723</v>
      </c>
      <c r="BC17" s="9" t="s">
        <v>16</v>
      </c>
      <c r="BD17" s="8">
        <f>(base!BD118/base!BD117-1)*100</f>
        <v>-8.510638297872353</v>
      </c>
      <c r="BE17" s="8">
        <f>(base!BE118/base!BE117-1)*100</f>
        <v>-9.064320175438588</v>
      </c>
      <c r="BF17" s="9" t="s">
        <v>16</v>
      </c>
      <c r="BG17" s="8">
        <f>(base!BG118/base!BG117-1)*100</f>
        <v>-0.788224121557457</v>
      </c>
      <c r="BH17" s="8">
        <f>(base!BH118/base!BH117-1)*100</f>
        <v>-8.361948033709998</v>
      </c>
      <c r="BI17" s="9" t="s">
        <v>16</v>
      </c>
      <c r="BJ17" s="8">
        <f>(base!BJ118/base!BJ117-1)*100</f>
        <v>0.41086519768516183</v>
      </c>
      <c r="BK17" s="8">
        <f>(base!BK118/base!BK117-1)*100</f>
        <v>0.13952857455892254</v>
      </c>
      <c r="BL17" s="9" t="s">
        <v>16</v>
      </c>
      <c r="BM17" s="8">
        <f>(base!BM118/base!BM117-1)*100</f>
        <v>0.7588008341016916</v>
      </c>
      <c r="BN17" s="8">
        <f>(base!BN118/base!BN117-1)*100</f>
        <v>0.49744307843444524</v>
      </c>
      <c r="BO17" s="9" t="s">
        <v>16</v>
      </c>
      <c r="BP17" s="8">
        <f>(base!BP118/base!BP117-1)*100</f>
        <v>0.16502929466521987</v>
      </c>
      <c r="BQ17" s="8">
        <f>(base!BQ118/base!BQ117-1)*100</f>
        <v>0.24669804059944678</v>
      </c>
      <c r="BR17" s="9" t="s">
        <v>16</v>
      </c>
      <c r="BS17" s="8">
        <f>(base!BS118/base!BS117-1)*100</f>
        <v>1.8650271306929644</v>
      </c>
      <c r="BT17" s="8">
        <f>(base!BT118/base!BT117-1)*100</f>
        <v>1.3183297023764862</v>
      </c>
      <c r="BU17" s="9" t="s">
        <v>16</v>
      </c>
      <c r="BV17" s="8">
        <f>(base!BV118/base!BV117-1)*100</f>
        <v>1.901420205115012</v>
      </c>
      <c r="BW17" s="8">
        <f>(base!BW118/base!BW117-1)*100</f>
        <v>1.4403531677983583</v>
      </c>
      <c r="BX17" s="9" t="s">
        <v>16</v>
      </c>
      <c r="BY17" s="8">
        <f>(base!BY118/base!BY117-1)*100</f>
        <v>0.6909694763603147</v>
      </c>
      <c r="BZ17" s="8">
        <f>(base!BZ118/base!BZ117-1)*100</f>
        <v>0.27834770362773487</v>
      </c>
      <c r="CA17" s="9" t="s">
        <v>16</v>
      </c>
      <c r="CB17" s="8">
        <f>(base!CB118/base!CB117-1)*100</f>
        <v>0.18690362838778007</v>
      </c>
      <c r="CC17" s="8">
        <f>(base!CC118/base!CC117-1)*100</f>
        <v>0.24669804059944678</v>
      </c>
      <c r="CD17" s="9" t="s">
        <v>16</v>
      </c>
      <c r="CE17" s="8">
        <f>(base!CE118/base!CE117-1)*100</f>
        <v>-1.393524834785398</v>
      </c>
      <c r="CF17" s="8">
        <f>(base!CF118/base!CF117-1)*100</f>
        <v>-1.5599367742190062</v>
      </c>
      <c r="CG17" s="9" t="s">
        <v>16</v>
      </c>
      <c r="CH17" s="8">
        <f>(base!CH118/base!CH117-1)*100</f>
        <v>-1.4378705088825439</v>
      </c>
      <c r="CI17" s="8">
        <f>(base!CI118/base!CI117-1)*100</f>
        <v>-1.5599367742190062</v>
      </c>
      <c r="CJ17" s="9" t="s">
        <v>16</v>
      </c>
      <c r="CK17" s="8">
        <f>(base!CK118/base!CK117-1)*100</f>
        <v>-1.5130797824538522</v>
      </c>
      <c r="CL17" s="8">
        <f>(base!CL118/base!CL117-1)*100</f>
        <v>-1.5417527307213907</v>
      </c>
      <c r="CM17" s="9" t="s">
        <v>16</v>
      </c>
      <c r="CN17" s="8">
        <f>(base!CN118/base!CN117-1)*100</f>
        <v>-1.040325095508876</v>
      </c>
      <c r="CO17" s="8">
        <f>(base!CO118/base!CO117-1)*100</f>
        <v>-1.5417527307213907</v>
      </c>
      <c r="CP17" s="9" t="s">
        <v>16</v>
      </c>
      <c r="CQ17" s="8">
        <f>(base!CQ118/base!CQ117-1)*100</f>
        <v>1.1672151099834327</v>
      </c>
      <c r="CR17" s="8">
        <f>(base!CR118/base!CR117-1)*100</f>
        <v>0.6811979637384447</v>
      </c>
      <c r="CS17" s="9" t="s">
        <v>16</v>
      </c>
      <c r="CT17" s="8">
        <f>(base!CT118/base!CT117-1)*100</f>
        <v>-0.10191009770854631</v>
      </c>
      <c r="CU17" s="8">
        <f>(base!CU118/base!CU117-1)*100</f>
        <v>0.6811979637384447</v>
      </c>
      <c r="CV17" s="9" t="s">
        <v>16</v>
      </c>
      <c r="CW17" s="8">
        <f>(base!CW118/base!CW117-1)*100</f>
        <v>-0.8380389598123261</v>
      </c>
      <c r="CX17" s="8">
        <f>(base!CX118/base!CX117-1)*100</f>
        <v>-1.0814257012843775</v>
      </c>
      <c r="CY17" s="9" t="s">
        <v>16</v>
      </c>
      <c r="CZ17" s="8">
        <f>(base!CZ118/base!CZ117-1)*100</f>
        <v>-1.143277993276992</v>
      </c>
      <c r="DA17" s="8">
        <f>(base!DA118/base!DA117-1)*100</f>
        <v>-1.0814257012843775</v>
      </c>
      <c r="DB17" s="9" t="s">
        <v>16</v>
      </c>
      <c r="DC17" s="8">
        <f>(base!DC118/base!DC117-1)*100</f>
        <v>-1.8535772900112324</v>
      </c>
      <c r="DD17" s="8">
        <f>(base!DD118/base!DD117-1)*100</f>
        <v>-0.3826729951640462</v>
      </c>
      <c r="DE17" s="9" t="s">
        <v>16</v>
      </c>
      <c r="DF17" s="8">
        <f>(base!DF118/base!DF117-1)*100</f>
        <v>-2.1614591799418936</v>
      </c>
      <c r="DG17" s="8">
        <f>(base!DG118/base!DG117-1)*100</f>
        <v>-0.3826729951640462</v>
      </c>
      <c r="DH17" s="9" t="s">
        <v>16</v>
      </c>
      <c r="DI17" s="8">
        <f>(base!DI118/base!DI117-1)*100</f>
        <v>5.304785849132587</v>
      </c>
      <c r="DJ17" s="8">
        <f>(base!DJ118/base!DJ117-1)*100</f>
        <v>5.304522179642213</v>
      </c>
      <c r="DK17" s="8"/>
    </row>
    <row r="18" spans="1:115" ht="12">
      <c r="A18" s="9" t="s">
        <v>17</v>
      </c>
      <c r="B18" s="8">
        <f>(base!B119/base!B118-1)*100</f>
        <v>0.8849414524127353</v>
      </c>
      <c r="C18" s="8">
        <f>(base!C119/base!C118-1)*100</f>
        <v>0.8750586014712125</v>
      </c>
      <c r="D18" s="9" t="s">
        <v>17</v>
      </c>
      <c r="E18" s="8">
        <f>(base!E119/base!E118-1)*100</f>
        <v>1.9280323891863071</v>
      </c>
      <c r="F18" s="8">
        <f>(base!F119/base!F118-1)*100</f>
        <v>3.3799721345927347</v>
      </c>
      <c r="G18" s="9" t="s">
        <v>17</v>
      </c>
      <c r="H18" s="8">
        <f>(base!H119/base!H118-1)*100</f>
        <v>0.05121579904761031</v>
      </c>
      <c r="I18" s="8">
        <f>(base!I119/base!I118-1)*100</f>
        <v>-0.029747685539915913</v>
      </c>
      <c r="J18" s="9" t="s">
        <v>17</v>
      </c>
      <c r="K18" s="8">
        <f>(base!K119/base!K118-1)*100</f>
        <v>0.8386682766127196</v>
      </c>
      <c r="L18" s="8">
        <f>(base!L119/base!L118-1)*100</f>
        <v>2.5523483215174503</v>
      </c>
      <c r="M18" s="9" t="s">
        <v>17</v>
      </c>
      <c r="N18" s="8">
        <f>(base!N119/base!N118-1)*100</f>
        <v>-0.273017414548693</v>
      </c>
      <c r="O18" s="8">
        <f>(base!O119/base!O118-1)*100</f>
        <v>-0.2095388693858724</v>
      </c>
      <c r="P18" s="9" t="s">
        <v>17</v>
      </c>
      <c r="Q18" s="8">
        <f>(base!Q119/base!Q118-1)*100</f>
        <v>2.0222647939277083</v>
      </c>
      <c r="R18" s="8">
        <f>(base!R119/base!R118-1)*100</f>
        <v>2.3131781523095363</v>
      </c>
      <c r="S18" s="9" t="s">
        <v>17</v>
      </c>
      <c r="T18" s="8">
        <f>(base!T119/base!T118-1)*100</f>
        <v>0.5535643372102328</v>
      </c>
      <c r="U18" s="8">
        <f>(base!U119/base!U118-1)*100</f>
        <v>0.5234702566348837</v>
      </c>
      <c r="V18" s="9" t="s">
        <v>17</v>
      </c>
      <c r="W18" s="8">
        <f>(base!W119/base!W118-1)*100</f>
        <v>0.40891774183986485</v>
      </c>
      <c r="X18" s="8">
        <f>(base!X119/base!X118-1)*100</f>
        <v>0.4094778302470292</v>
      </c>
      <c r="Y18" s="9" t="s">
        <v>17</v>
      </c>
      <c r="Z18" s="8">
        <f>(base!Z119/base!Z118-1)*100</f>
        <v>0.139765822613791</v>
      </c>
      <c r="AA18" s="8">
        <f>(base!AA119/base!AA118-1)*100</f>
        <v>-0.048852403044896686</v>
      </c>
      <c r="AB18" s="9" t="s">
        <v>17</v>
      </c>
      <c r="AC18" s="8">
        <f>(base!AC119/base!AC118-1)*100</f>
        <v>0.7484655627323145</v>
      </c>
      <c r="AD18" s="8">
        <f>(base!AD119/base!AD118-1)*100</f>
        <v>0.857318269514451</v>
      </c>
      <c r="AE18" s="9" t="s">
        <v>17</v>
      </c>
      <c r="AF18" s="8">
        <f>(base!AF119/base!AF118-1)*100</f>
        <v>0.14366227824433864</v>
      </c>
      <c r="AG18" s="8">
        <f>(base!AG119/base!AG118-1)*100</f>
        <v>0.09077483016293186</v>
      </c>
      <c r="AH18" s="9" t="s">
        <v>17</v>
      </c>
      <c r="AI18" s="8">
        <f>(base!AI119/base!AI118-1)*100</f>
        <v>-0.7455247672872867</v>
      </c>
      <c r="AJ18" s="8">
        <f>(base!AJ119/base!AJ118-1)*100</f>
        <v>3.5738684450735247</v>
      </c>
      <c r="AK18" s="9" t="s">
        <v>17</v>
      </c>
      <c r="AL18" s="8">
        <f>(base!AL119/base!AL118-1)*100</f>
        <v>-0.8664060821148123</v>
      </c>
      <c r="AM18" s="8">
        <f>(base!AM119/base!AM118-1)*100</f>
        <v>3.5738684450735247</v>
      </c>
      <c r="AN18" s="9" t="s">
        <v>17</v>
      </c>
      <c r="AO18" s="8">
        <f>(base!AO119/base!AO118-1)*100</f>
        <v>3.6977630243129056</v>
      </c>
      <c r="AP18" s="8">
        <f>(base!AP119/base!AP118-1)*100</f>
        <v>3.2932026953000015</v>
      </c>
      <c r="AQ18" s="9" t="s">
        <v>17</v>
      </c>
      <c r="AR18" s="8">
        <f>(base!AR119/base!AR118-1)*100</f>
        <v>4.302920710765701</v>
      </c>
      <c r="AS18" s="8">
        <f>(base!AS119/base!AS118-1)*100</f>
        <v>3.2932026953000015</v>
      </c>
      <c r="AT18" s="9" t="s">
        <v>17</v>
      </c>
      <c r="AU18" s="8">
        <f>(base!AU119/base!AU118-1)*100</f>
        <v>0.2539359812505859</v>
      </c>
      <c r="AV18" s="8">
        <f>(base!AV119/base!AV118-1)*100</f>
        <v>-0.048852403044896686</v>
      </c>
      <c r="AW18" s="9" t="s">
        <v>17</v>
      </c>
      <c r="AX18" s="8">
        <f>(base!AX119/base!AX118-1)*100</f>
        <v>0.7828841853525725</v>
      </c>
      <c r="AY18" s="8">
        <f>(base!AY119/base!AY118-1)*100</f>
        <v>0.857318269514451</v>
      </c>
      <c r="AZ18" s="9" t="s">
        <v>17</v>
      </c>
      <c r="BA18" s="8">
        <f>(base!BA119/base!BA118-1)*100</f>
        <v>0.08288682041144302</v>
      </c>
      <c r="BB18" s="8">
        <f>(base!BB119/base!BB118-1)*100</f>
        <v>1.454475736318761</v>
      </c>
      <c r="BC18" s="9" t="s">
        <v>17</v>
      </c>
      <c r="BD18" s="8">
        <f>(base!BD119/base!BD118-1)*100</f>
        <v>-0.5215946843853736</v>
      </c>
      <c r="BE18" s="8">
        <f>(base!BE119/base!BE118-1)*100</f>
        <v>-3.5711090376921995</v>
      </c>
      <c r="BF18" s="9" t="s">
        <v>17</v>
      </c>
      <c r="BG18" s="8">
        <f>(base!BG119/base!BG118-1)*100</f>
        <v>-11.266392265722214</v>
      </c>
      <c r="BH18" s="8">
        <f>(base!BH119/base!BH118-1)*100</f>
        <v>-14.52719561568414</v>
      </c>
      <c r="BI18" s="9" t="s">
        <v>17</v>
      </c>
      <c r="BJ18" s="8">
        <f>(base!BJ119/base!BJ118-1)*100</f>
        <v>0.03302264771918306</v>
      </c>
      <c r="BK18" s="8">
        <f>(base!BK119/base!BK118-1)*100</f>
        <v>-0.2095388693858724</v>
      </c>
      <c r="BL18" s="9" t="s">
        <v>17</v>
      </c>
      <c r="BM18" s="8">
        <f>(base!BM119/base!BM118-1)*100</f>
        <v>1.7316408387527904</v>
      </c>
      <c r="BN18" s="8">
        <f>(base!BN119/base!BN118-1)*100</f>
        <v>2.3131781523095363</v>
      </c>
      <c r="BO18" s="9" t="s">
        <v>17</v>
      </c>
      <c r="BP18" s="8">
        <f>(base!BP119/base!BP118-1)*100</f>
        <v>0.9403317677556977</v>
      </c>
      <c r="BQ18" s="8">
        <f>(base!BQ119/base!BQ118-1)*100</f>
        <v>0.8515252476880342</v>
      </c>
      <c r="BR18" s="9" t="s">
        <v>17</v>
      </c>
      <c r="BS18" s="8">
        <f>(base!BS119/base!BS118-1)*100</f>
        <v>0.5960182580456941</v>
      </c>
      <c r="BT18" s="8">
        <f>(base!BT119/base!BT118-1)*100</f>
        <v>0.4824345101729355</v>
      </c>
      <c r="BU18" s="9" t="s">
        <v>17</v>
      </c>
      <c r="BV18" s="8">
        <f>(base!BV119/base!BV118-1)*100</f>
        <v>0.7528644616023872</v>
      </c>
      <c r="BW18" s="8">
        <f>(base!BW119/base!BW118-1)*100</f>
        <v>0.5965097624965665</v>
      </c>
      <c r="BX18" s="9" t="s">
        <v>17</v>
      </c>
      <c r="BY18" s="8">
        <f>(base!BY119/base!BY118-1)*100</f>
        <v>0.22811449102972947</v>
      </c>
      <c r="BZ18" s="8">
        <f>(base!BZ119/base!BZ118-1)*100</f>
        <v>0.15330977313225969</v>
      </c>
      <c r="CA18" s="9" t="s">
        <v>17</v>
      </c>
      <c r="CB18" s="8">
        <f>(base!CB119/base!CB118-1)*100</f>
        <v>0.7708109252218653</v>
      </c>
      <c r="CC18" s="8">
        <f>(base!CC119/base!CC118-1)*100</f>
        <v>0.8515252476880342</v>
      </c>
      <c r="CD18" s="9" t="s">
        <v>17</v>
      </c>
      <c r="CE18" s="8">
        <f>(base!CE119/base!CE118-1)*100</f>
        <v>-2.515604440383834</v>
      </c>
      <c r="CF18" s="8">
        <f>(base!CF119/base!CF118-1)*100</f>
        <v>-2.941834483596384</v>
      </c>
      <c r="CG18" s="9" t="s">
        <v>17</v>
      </c>
      <c r="CH18" s="8">
        <f>(base!CH119/base!CH118-1)*100</f>
        <v>-2.5684649854895825</v>
      </c>
      <c r="CI18" s="8">
        <f>(base!CI119/base!CI118-1)*100</f>
        <v>-2.941834483596384</v>
      </c>
      <c r="CJ18" s="9" t="s">
        <v>17</v>
      </c>
      <c r="CK18" s="8">
        <f>(base!CK119/base!CK118-1)*100</f>
        <v>-0.7771731514030211</v>
      </c>
      <c r="CL18" s="8">
        <f>(base!CL119/base!CL118-1)*100</f>
        <v>-0.36377838153792696</v>
      </c>
      <c r="CM18" s="9" t="s">
        <v>17</v>
      </c>
      <c r="CN18" s="8">
        <f>(base!CN119/base!CN118-1)*100</f>
        <v>-1.2197185539195132</v>
      </c>
      <c r="CO18" s="8">
        <f>(base!CO119/base!CO118-1)*100</f>
        <v>-0.36377838153792696</v>
      </c>
      <c r="CP18" s="9" t="s">
        <v>17</v>
      </c>
      <c r="CQ18" s="8">
        <f>(base!CQ119/base!CQ118-1)*100</f>
        <v>3.2640478102886394</v>
      </c>
      <c r="CR18" s="8">
        <f>(base!CR119/base!CR118-1)*100</f>
        <v>1.8258541575681964</v>
      </c>
      <c r="CS18" s="9" t="s">
        <v>17</v>
      </c>
      <c r="CT18" s="8">
        <f>(base!CT119/base!CT118-1)*100</f>
        <v>4.452236182848757</v>
      </c>
      <c r="CU18" s="8">
        <f>(base!CU119/base!CU118-1)*100</f>
        <v>1.8258541575681964</v>
      </c>
      <c r="CV18" s="9" t="s">
        <v>17</v>
      </c>
      <c r="CW18" s="8">
        <f>(base!CW119/base!CW118-1)*100</f>
        <v>0.16401442614040196</v>
      </c>
      <c r="CX18" s="8">
        <f>(base!CX119/base!CX118-1)*100</f>
        <v>-0.24396812544058566</v>
      </c>
      <c r="CY18" s="9" t="s">
        <v>17</v>
      </c>
      <c r="CZ18" s="8">
        <f>(base!CZ119/base!CZ118-1)*100</f>
        <v>-0.24219281101066636</v>
      </c>
      <c r="DA18" s="8">
        <f>(base!DA119/base!DA118-1)*100</f>
        <v>-0.24396812544058566</v>
      </c>
      <c r="DB18" s="9" t="s">
        <v>17</v>
      </c>
      <c r="DC18" s="8">
        <f>(base!DC119/base!DC118-1)*100</f>
        <v>1.0510347972877643</v>
      </c>
      <c r="DD18" s="8">
        <f>(base!DD119/base!DD118-1)*100</f>
        <v>0.3433354956728696</v>
      </c>
      <c r="DE18" s="9" t="s">
        <v>17</v>
      </c>
      <c r="DF18" s="8">
        <f>(base!DF119/base!DF118-1)*100</f>
        <v>1.8954303405236628</v>
      </c>
      <c r="DG18" s="8">
        <f>(base!DG119/base!DG118-1)*100</f>
        <v>0.3433354956728696</v>
      </c>
      <c r="DH18" s="9" t="s">
        <v>17</v>
      </c>
      <c r="DI18" s="8">
        <f>(base!DI119/base!DI118-1)*100</f>
        <v>-4.703643284393699</v>
      </c>
      <c r="DJ18" s="8">
        <f>(base!DJ119/base!DJ118-1)*100</f>
        <v>-4.702129901221774</v>
      </c>
      <c r="DK18" s="8"/>
    </row>
    <row r="19" spans="1:115" ht="12">
      <c r="A19" s="9" t="s">
        <v>18</v>
      </c>
      <c r="B19" s="8">
        <f>(base!B120/base!B119-1)*100</f>
        <v>-0.1241874436323731</v>
      </c>
      <c r="C19" s="8">
        <f>(base!C120/base!C119-1)*100</f>
        <v>0.016977693927500148</v>
      </c>
      <c r="D19" s="9" t="s">
        <v>18</v>
      </c>
      <c r="E19" s="8">
        <f>(base!E120/base!E119-1)*100</f>
        <v>4.636432377572297</v>
      </c>
      <c r="F19" s="8">
        <f>(base!F120/base!F119-1)*100</f>
        <v>1.8962147435758192</v>
      </c>
      <c r="G19" s="9" t="s">
        <v>18</v>
      </c>
      <c r="H19" s="8">
        <f>(base!H120/base!H119-1)*100</f>
        <v>37.32736608981242</v>
      </c>
      <c r="I19" s="8">
        <f>(base!I120/base!I119-1)*100</f>
        <v>38.20288548241659</v>
      </c>
      <c r="J19" s="9" t="s">
        <v>18</v>
      </c>
      <c r="K19" s="8">
        <f>(base!K120/base!K119-1)*100</f>
        <v>2.089396565653079</v>
      </c>
      <c r="L19" s="8">
        <f>(base!L120/base!L119-1)*100</f>
        <v>2.7192679231854644</v>
      </c>
      <c r="M19" s="9" t="s">
        <v>18</v>
      </c>
      <c r="N19" s="8">
        <f>(base!N120/base!N119-1)*100</f>
        <v>0.36354774379552257</v>
      </c>
      <c r="O19" s="8">
        <f>(base!O120/base!O119-1)*100</f>
        <v>0.4057757401448647</v>
      </c>
      <c r="P19" s="9" t="s">
        <v>18</v>
      </c>
      <c r="Q19" s="8">
        <f>(base!Q120/base!Q119-1)*100</f>
        <v>1.1099699593484225</v>
      </c>
      <c r="R19" s="8">
        <f>(base!R120/base!R119-1)*100</f>
        <v>1.3944360693175728</v>
      </c>
      <c r="S19" s="9" t="s">
        <v>18</v>
      </c>
      <c r="T19" s="8">
        <f>(base!T120/base!T119-1)*100</f>
        <v>0.5250138408986915</v>
      </c>
      <c r="U19" s="8">
        <f>(base!U120/base!U119-1)*100</f>
        <v>0.5093159872388231</v>
      </c>
      <c r="V19" s="9" t="s">
        <v>18</v>
      </c>
      <c r="W19" s="8">
        <f>(base!W120/base!W119-1)*100</f>
        <v>0.36854290732013517</v>
      </c>
      <c r="X19" s="8">
        <f>(base!X120/base!X119-1)*100</f>
        <v>0.35218645884718125</v>
      </c>
      <c r="Y19" s="9" t="s">
        <v>18</v>
      </c>
      <c r="Z19" s="8">
        <f>(base!Z120/base!Z119-1)*100</f>
        <v>0.4016352483882768</v>
      </c>
      <c r="AA19" s="8">
        <f>(base!AA120/base!AA119-1)*100</f>
        <v>0.44360076932488113</v>
      </c>
      <c r="AB19" s="9" t="s">
        <v>18</v>
      </c>
      <c r="AC19" s="8">
        <f>(base!AC120/base!AC119-1)*100</f>
        <v>0.6454173591618595</v>
      </c>
      <c r="AD19" s="8">
        <f>(base!AD120/base!AD119-1)*100</f>
        <v>0.4314634649881688</v>
      </c>
      <c r="AE19" s="9" t="s">
        <v>18</v>
      </c>
      <c r="AF19" s="8">
        <f>(base!AF120/base!AF119-1)*100</f>
        <v>0.15930335462310818</v>
      </c>
      <c r="AG19" s="8">
        <f>(base!AG120/base!AG119-1)*100</f>
        <v>0.11910742163809829</v>
      </c>
      <c r="AH19" s="9" t="s">
        <v>18</v>
      </c>
      <c r="AI19" s="8">
        <f>(base!AI120/base!AI119-1)*100</f>
        <v>1.5440626136160374</v>
      </c>
      <c r="AJ19" s="8">
        <f>(base!AJ120/base!AJ119-1)*100</f>
        <v>4.104677257019129</v>
      </c>
      <c r="AK19" s="9" t="s">
        <v>18</v>
      </c>
      <c r="AL19" s="8">
        <f>(base!AL120/base!AL119-1)*100</f>
        <v>1.7723862336141538</v>
      </c>
      <c r="AM19" s="8">
        <f>(base!AM120/base!AM119-1)*100</f>
        <v>4.104677257019129</v>
      </c>
      <c r="AN19" s="9" t="s">
        <v>18</v>
      </c>
      <c r="AO19" s="8">
        <f>(base!AO120/base!AO119-1)*100</f>
        <v>3.4908050633081666</v>
      </c>
      <c r="AP19" s="8">
        <f>(base!AP120/base!AP119-1)*100</f>
        <v>3.673293343219397</v>
      </c>
      <c r="AQ19" s="9" t="s">
        <v>18</v>
      </c>
      <c r="AR19" s="8">
        <f>(base!AR120/base!AR119-1)*100</f>
        <v>3.5702721612349775</v>
      </c>
      <c r="AS19" s="8">
        <f>(base!AS120/base!AS119-1)*100</f>
        <v>3.673293343219397</v>
      </c>
      <c r="AT19" s="9" t="s">
        <v>18</v>
      </c>
      <c r="AU19" s="8">
        <f>(base!AU120/base!AU119-1)*100</f>
        <v>0.5000562691743315</v>
      </c>
      <c r="AV19" s="8">
        <f>(base!AV120/base!AV119-1)*100</f>
        <v>0.44360076932488113</v>
      </c>
      <c r="AW19" s="9" t="s">
        <v>18</v>
      </c>
      <c r="AX19" s="8">
        <f>(base!AX120/base!AX119-1)*100</f>
        <v>0.4485682037849603</v>
      </c>
      <c r="AY19" s="8">
        <f>(base!AY120/base!AY119-1)*100</f>
        <v>0.4314634649881688</v>
      </c>
      <c r="AZ19" s="9" t="s">
        <v>18</v>
      </c>
      <c r="BA19" s="8">
        <f>(base!BA120/base!BA119-1)*100</f>
        <v>1.315884968240355</v>
      </c>
      <c r="BB19" s="8">
        <f>(base!BB120/base!BB119-1)*100</f>
        <v>1.5084569578089901</v>
      </c>
      <c r="BC19" s="9" t="s">
        <v>18</v>
      </c>
      <c r="BD19" s="8">
        <f>(base!BD120/base!BD119-1)*100</f>
        <v>6.638446381458096</v>
      </c>
      <c r="BE19" s="8">
        <f>(base!BE120/base!BE119-1)*100</f>
        <v>6.492846844571254</v>
      </c>
      <c r="BF19" s="9" t="s">
        <v>18</v>
      </c>
      <c r="BG19" s="8">
        <f>(base!BG120/base!BG119-1)*100</f>
        <v>-14.75728155339806</v>
      </c>
      <c r="BH19" s="8">
        <f>(base!BH120/base!BH119-1)*100</f>
        <v>-14.753889392336939</v>
      </c>
      <c r="BI19" s="9" t="s">
        <v>18</v>
      </c>
      <c r="BJ19" s="8">
        <f>(base!BJ120/base!BJ119-1)*100</f>
        <v>0.37224977005663185</v>
      </c>
      <c r="BK19" s="8">
        <f>(base!BK120/base!BK119-1)*100</f>
        <v>0.4057757401448647</v>
      </c>
      <c r="BL19" s="9" t="s">
        <v>18</v>
      </c>
      <c r="BM19" s="8">
        <f>(base!BM120/base!BM119-1)*100</f>
        <v>1.8375933716307635</v>
      </c>
      <c r="BN19" s="8">
        <f>(base!BN120/base!BN119-1)*100</f>
        <v>1.3944360693175728</v>
      </c>
      <c r="BO19" s="9" t="s">
        <v>18</v>
      </c>
      <c r="BP19" s="8">
        <f>(base!BP120/base!BP119-1)*100</f>
        <v>0.6198699372893746</v>
      </c>
      <c r="BQ19" s="8">
        <f>(base!BQ120/base!BQ119-1)*100</f>
        <v>0.7067590767930065</v>
      </c>
      <c r="BR19" s="9" t="s">
        <v>18</v>
      </c>
      <c r="BS19" s="8">
        <f>(base!BS120/base!BS119-1)*100</f>
        <v>1.417323397739323</v>
      </c>
      <c r="BT19" s="8">
        <f>(base!BT120/base!BT119-1)*100</f>
        <v>1.5442558655526462</v>
      </c>
      <c r="BU19" s="9" t="s">
        <v>18</v>
      </c>
      <c r="BV19" s="8">
        <f>(base!BV120/base!BV119-1)*100</f>
        <v>1.4481233700678109</v>
      </c>
      <c r="BW19" s="8">
        <f>(base!BW120/base!BW119-1)*100</f>
        <v>1.7032519133525437</v>
      </c>
      <c r="BX19" s="9" t="s">
        <v>18</v>
      </c>
      <c r="BY19" s="8">
        <f>(base!BY120/base!BY119-1)*100</f>
        <v>0.21075195003799063</v>
      </c>
      <c r="BZ19" s="8">
        <f>(base!BZ120/base!BZ119-1)*100</f>
        <v>0.31863155435039037</v>
      </c>
      <c r="CA19" s="9" t="s">
        <v>18</v>
      </c>
      <c r="CB19" s="8">
        <f>(base!CB120/base!CB119-1)*100</f>
        <v>0.6485671191553521</v>
      </c>
      <c r="CC19" s="8">
        <f>(base!CC120/base!CC119-1)*100</f>
        <v>0.7067590767930065</v>
      </c>
      <c r="CD19" s="9" t="s">
        <v>18</v>
      </c>
      <c r="CE19" s="8">
        <f>(base!CE120/base!CE119-1)*100</f>
        <v>-2.040781060292607</v>
      </c>
      <c r="CF19" s="8">
        <f>(base!CF120/base!CF119-1)*100</f>
        <v>-2.2231100350093236</v>
      </c>
      <c r="CG19" s="9" t="s">
        <v>18</v>
      </c>
      <c r="CH19" s="8">
        <f>(base!CH120/base!CH119-1)*100</f>
        <v>-2.0331167777825954</v>
      </c>
      <c r="CI19" s="8">
        <f>(base!CI120/base!CI119-1)*100</f>
        <v>-2.2231100350093236</v>
      </c>
      <c r="CJ19" s="9" t="s">
        <v>18</v>
      </c>
      <c r="CK19" s="8">
        <f>(base!CK120/base!CK119-1)*100</f>
        <v>3.4242220025177517</v>
      </c>
      <c r="CL19" s="8">
        <f>(base!CL120/base!CL119-1)*100</f>
        <v>1.2657748631576426</v>
      </c>
      <c r="CM19" s="9" t="s">
        <v>18</v>
      </c>
      <c r="CN19" s="8">
        <f>(base!CN120/base!CN119-1)*100</f>
        <v>1.494982436918435</v>
      </c>
      <c r="CO19" s="8">
        <f>(base!CO120/base!CO119-1)*100</f>
        <v>1.2657748631576426</v>
      </c>
      <c r="CP19" s="9" t="s">
        <v>18</v>
      </c>
      <c r="CQ19" s="8">
        <f>(base!CQ120/base!CQ119-1)*100</f>
        <v>1.38562598389822</v>
      </c>
      <c r="CR19" s="8">
        <f>(base!CR120/base!CR119-1)*100</f>
        <v>2.5725208902985575</v>
      </c>
      <c r="CS19" s="9" t="s">
        <v>18</v>
      </c>
      <c r="CT19" s="8">
        <f>(base!CT120/base!CT119-1)*100</f>
        <v>2.47156768700314</v>
      </c>
      <c r="CU19" s="8">
        <f>(base!CU120/base!CU119-1)*100</f>
        <v>2.5725208902985575</v>
      </c>
      <c r="CV19" s="9" t="s">
        <v>18</v>
      </c>
      <c r="CW19" s="8">
        <f>(base!CW120/base!CW119-1)*100</f>
        <v>1.2694222659846766</v>
      </c>
      <c r="CX19" s="8">
        <f>(base!CX120/base!CX119-1)*100</f>
        <v>0.5624705522679685</v>
      </c>
      <c r="CY19" s="9" t="s">
        <v>18</v>
      </c>
      <c r="CZ19" s="8">
        <f>(base!CZ120/base!CZ119-1)*100</f>
        <v>1.4030534526015437</v>
      </c>
      <c r="DA19" s="8">
        <f>(base!DA120/base!DA119-1)*100</f>
        <v>0.5624705522679685</v>
      </c>
      <c r="DB19" s="9" t="s">
        <v>18</v>
      </c>
      <c r="DC19" s="8">
        <f>(base!DC120/base!DC119-1)*100</f>
        <v>2.744664262656671</v>
      </c>
      <c r="DD19" s="8">
        <f>(base!DD120/base!DD119-1)*100</f>
        <v>3.2250602726463518</v>
      </c>
      <c r="DE19" s="9" t="s">
        <v>18</v>
      </c>
      <c r="DF19" s="8">
        <f>(base!DF120/base!DF119-1)*100</f>
        <v>1.276022370321206</v>
      </c>
      <c r="DG19" s="8">
        <f>(base!DG120/base!DG119-1)*100</f>
        <v>3.2250602726463518</v>
      </c>
      <c r="DH19" s="9" t="s">
        <v>18</v>
      </c>
      <c r="DI19" s="8">
        <f>(base!DI120/base!DI119-1)*100</f>
        <v>-5.768544935805986</v>
      </c>
      <c r="DJ19" s="8">
        <f>(base!DJ120/base!DJ119-1)*100</f>
        <v>-5.768647818184435</v>
      </c>
      <c r="DK19" s="8"/>
    </row>
    <row r="20" spans="1:115" ht="12">
      <c r="A20" s="9" t="s">
        <v>19</v>
      </c>
      <c r="B20" s="8">
        <f>(base!B121/base!B120-1)*100</f>
        <v>0.760135921770777</v>
      </c>
      <c r="C20" s="8">
        <f>(base!C121/base!C120-1)*100</f>
        <v>0.6867279225607037</v>
      </c>
      <c r="D20" s="9" t="s">
        <v>19</v>
      </c>
      <c r="E20" s="8">
        <f>(base!E121/base!E120-1)*100</f>
        <v>2.124158628016226</v>
      </c>
      <c r="F20" s="8">
        <f>(base!F121/base!F120-1)*100</f>
        <v>1.6551484298211294</v>
      </c>
      <c r="G20" s="9" t="s">
        <v>19</v>
      </c>
      <c r="H20" s="8">
        <f>(base!H121/base!H120-1)*100</f>
        <v>32.50264841747903</v>
      </c>
      <c r="I20" s="8">
        <f>(base!I121/base!I120-1)*100</f>
        <v>32.64433961648625</v>
      </c>
      <c r="J20" s="9" t="s">
        <v>19</v>
      </c>
      <c r="K20" s="8">
        <f>(base!K121/base!K120-1)*100</f>
        <v>3.0326629950689243</v>
      </c>
      <c r="L20" s="8">
        <f>(base!L121/base!L120-1)*100</f>
        <v>2.126046839964091</v>
      </c>
      <c r="M20" s="9" t="s">
        <v>19</v>
      </c>
      <c r="N20" s="8">
        <f>(base!N121/base!N120-1)*100</f>
        <v>0.2123092482328559</v>
      </c>
      <c r="O20" s="8">
        <f>(base!O121/base!O120-1)*100</f>
        <v>0.615347294121027</v>
      </c>
      <c r="P20" s="9" t="s">
        <v>19</v>
      </c>
      <c r="Q20" s="8">
        <f>(base!Q121/base!Q120-1)*100</f>
        <v>1.7718642508177451</v>
      </c>
      <c r="R20" s="8">
        <f>(base!R121/base!R120-1)*100</f>
        <v>1.8615259708197218</v>
      </c>
      <c r="S20" s="9" t="s">
        <v>19</v>
      </c>
      <c r="T20" s="8">
        <f>(base!T121/base!T120-1)*100</f>
        <v>0.7631757741792589</v>
      </c>
      <c r="U20" s="8">
        <f>(base!U121/base!U120-1)*100</f>
        <v>0.8411341644588122</v>
      </c>
      <c r="V20" s="9" t="s">
        <v>19</v>
      </c>
      <c r="W20" s="8">
        <f>(base!W121/base!W120-1)*100</f>
        <v>0.6320481464711092</v>
      </c>
      <c r="X20" s="8">
        <f>(base!X121/base!X120-1)*100</f>
        <v>0.7065979290830304</v>
      </c>
      <c r="Y20" s="9" t="s">
        <v>19</v>
      </c>
      <c r="Z20" s="8">
        <f>(base!Z121/base!Z120-1)*100</f>
        <v>0.2690672330817545</v>
      </c>
      <c r="AA20" s="8">
        <f>(base!AA121/base!AA120-1)*100</f>
        <v>0.36432947281648254</v>
      </c>
      <c r="AB20" s="9" t="s">
        <v>19</v>
      </c>
      <c r="AC20" s="8">
        <f>(base!AC121/base!AC120-1)*100</f>
        <v>1.0151909376600043</v>
      </c>
      <c r="AD20" s="8">
        <f>(base!AD121/base!AD120-1)*100</f>
        <v>1.0124881992317647</v>
      </c>
      <c r="AE20" s="9" t="s">
        <v>19</v>
      </c>
      <c r="AF20" s="8">
        <f>(base!AF121/base!AF120-1)*100</f>
        <v>0.3915574358571927</v>
      </c>
      <c r="AG20" s="8">
        <f>(base!AG121/base!AG120-1)*100</f>
        <v>0.43614749873330805</v>
      </c>
      <c r="AH20" s="9" t="s">
        <v>19</v>
      </c>
      <c r="AI20" s="8">
        <f>(base!AI121/base!AI120-1)*100</f>
        <v>1.000120413193506</v>
      </c>
      <c r="AJ20" s="8">
        <f>(base!AJ121/base!AJ120-1)*100</f>
        <v>1.4872579364802352</v>
      </c>
      <c r="AK20" s="9" t="s">
        <v>19</v>
      </c>
      <c r="AL20" s="8">
        <f>(base!AL121/base!AL120-1)*100</f>
        <v>0.3879683139617507</v>
      </c>
      <c r="AM20" s="8">
        <f>(base!AM121/base!AM120-1)*100</f>
        <v>1.4872579364802352</v>
      </c>
      <c r="AN20" s="9" t="s">
        <v>19</v>
      </c>
      <c r="AO20" s="8">
        <f>(base!AO121/base!AO120-1)*100</f>
        <v>0.500995983335506</v>
      </c>
      <c r="AP20" s="8">
        <f>(base!AP121/base!AP120-1)*100</f>
        <v>1.3255749013018736</v>
      </c>
      <c r="AQ20" s="9" t="s">
        <v>19</v>
      </c>
      <c r="AR20" s="8">
        <f>(base!AR121/base!AR120-1)*100</f>
        <v>1.7838244897134148</v>
      </c>
      <c r="AS20" s="8">
        <f>(base!AS121/base!AS120-1)*100</f>
        <v>1.3255749013018736</v>
      </c>
      <c r="AT20" s="9" t="s">
        <v>19</v>
      </c>
      <c r="AU20" s="8">
        <f>(base!AU121/base!AU120-1)*100</f>
        <v>0.42507824662507687</v>
      </c>
      <c r="AV20" s="8">
        <f>(base!AV121/base!AV120-1)*100</f>
        <v>0.36432947281648254</v>
      </c>
      <c r="AW20" s="9" t="s">
        <v>19</v>
      </c>
      <c r="AX20" s="8">
        <f>(base!AX121/base!AX120-1)*100</f>
        <v>0.9503250702395105</v>
      </c>
      <c r="AY20" s="8">
        <f>(base!AY121/base!AY120-1)*100</f>
        <v>1.0124881992317647</v>
      </c>
      <c r="AZ20" s="9" t="s">
        <v>19</v>
      </c>
      <c r="BA20" s="8">
        <f>(base!BA121/base!BA120-1)*100</f>
        <v>0.9939576431822639</v>
      </c>
      <c r="BB20" s="8">
        <f>(base!BB121/base!BB120-1)*100</f>
        <v>1.219628477965684</v>
      </c>
      <c r="BC20" s="9" t="s">
        <v>19</v>
      </c>
      <c r="BD20" s="8">
        <f>(base!BD121/base!BD120-1)*100</f>
        <v>18.632509414905705</v>
      </c>
      <c r="BE20" s="8">
        <f>(base!BE121/base!BE120-1)*100</f>
        <v>18.610720427635407</v>
      </c>
      <c r="BF20" s="9" t="s">
        <v>19</v>
      </c>
      <c r="BG20" s="8">
        <f>(base!BG121/base!BG120-1)*100</f>
        <v>2.4803847127309764</v>
      </c>
      <c r="BH20" s="8">
        <f>(base!BH121/base!BH120-1)*100</f>
        <v>2.4485384143022815</v>
      </c>
      <c r="BI20" s="9" t="s">
        <v>19</v>
      </c>
      <c r="BJ20" s="8">
        <f>(base!BJ121/base!BJ120-1)*100</f>
        <v>0.43483210074146683</v>
      </c>
      <c r="BK20" s="8">
        <f>(base!BK121/base!BK120-1)*100</f>
        <v>0.615347294121027</v>
      </c>
      <c r="BL20" s="9" t="s">
        <v>19</v>
      </c>
      <c r="BM20" s="8">
        <f>(base!BM121/base!BM120-1)*100</f>
        <v>1.8073632239658632</v>
      </c>
      <c r="BN20" s="8">
        <f>(base!BN121/base!BN120-1)*100</f>
        <v>1.8615259708197218</v>
      </c>
      <c r="BO20" s="9" t="s">
        <v>19</v>
      </c>
      <c r="BP20" s="8">
        <f>(base!BP121/base!BP120-1)*100</f>
        <v>1.231359436675472</v>
      </c>
      <c r="BQ20" s="8">
        <f>(base!BQ121/base!BQ120-1)*100</f>
        <v>1.2245746961663473</v>
      </c>
      <c r="BR20" s="9" t="s">
        <v>19</v>
      </c>
      <c r="BS20" s="8">
        <f>(base!BS121/base!BS120-1)*100</f>
        <v>1.2028068661540825</v>
      </c>
      <c r="BT20" s="8">
        <f>(base!BT121/base!BT120-1)*100</f>
        <v>1.2981157627273143</v>
      </c>
      <c r="BU20" s="9" t="s">
        <v>19</v>
      </c>
      <c r="BV20" s="8">
        <f>(base!BV121/base!BV120-1)*100</f>
        <v>1.266137552973401</v>
      </c>
      <c r="BW20" s="8">
        <f>(base!BW121/base!BW120-1)*100</f>
        <v>1.4334422202348485</v>
      </c>
      <c r="BX20" s="9" t="s">
        <v>19</v>
      </c>
      <c r="BY20" s="8">
        <f>(base!BY121/base!BY120-1)*100</f>
        <v>0.20997013417858312</v>
      </c>
      <c r="BZ20" s="8">
        <f>(base!BZ121/base!BZ120-1)*100</f>
        <v>0.15981820175487993</v>
      </c>
      <c r="CA20" s="9" t="s">
        <v>19</v>
      </c>
      <c r="CB20" s="8">
        <f>(base!CB121/base!CB120-1)*100</f>
        <v>1.1956282199532708</v>
      </c>
      <c r="CC20" s="8">
        <f>(base!CC121/base!CC120-1)*100</f>
        <v>1.2245746961663473</v>
      </c>
      <c r="CD20" s="9" t="s">
        <v>19</v>
      </c>
      <c r="CE20" s="8">
        <f>(base!CE121/base!CE120-1)*100</f>
        <v>-2.3938118292097688</v>
      </c>
      <c r="CF20" s="8">
        <f>(base!CF121/base!CF120-1)*100</f>
        <v>-2.636003572800727</v>
      </c>
      <c r="CG20" s="9" t="s">
        <v>19</v>
      </c>
      <c r="CH20" s="8">
        <f>(base!CH121/base!CH120-1)*100</f>
        <v>-2.405006441293467</v>
      </c>
      <c r="CI20" s="8">
        <f>(base!CI121/base!CI120-1)*100</f>
        <v>-2.636003572800727</v>
      </c>
      <c r="CJ20" s="9" t="s">
        <v>19</v>
      </c>
      <c r="CK20" s="8">
        <f>(base!CK121/base!CK120-1)*100</f>
        <v>2.741991642948527</v>
      </c>
      <c r="CL20" s="8">
        <f>(base!CL121/base!CL120-1)*100</f>
        <v>1.7526530698698695</v>
      </c>
      <c r="CM20" s="9" t="s">
        <v>19</v>
      </c>
      <c r="CN20" s="8">
        <f>(base!CN121/base!CN120-1)*100</f>
        <v>0.7059900831165589</v>
      </c>
      <c r="CO20" s="8">
        <f>(base!CO121/base!CO120-1)*100</f>
        <v>1.7526530698698695</v>
      </c>
      <c r="CP20" s="9" t="s">
        <v>19</v>
      </c>
      <c r="CQ20" s="8">
        <f>(base!CQ121/base!CQ120-1)*100</f>
        <v>2.16335528310152</v>
      </c>
      <c r="CR20" s="8">
        <f>(base!CR121/base!CR120-1)*100</f>
        <v>2.4522382142222243</v>
      </c>
      <c r="CS20" s="9" t="s">
        <v>19</v>
      </c>
      <c r="CT20" s="8">
        <f>(base!CT121/base!CT120-1)*100</f>
        <v>3.575761316017334</v>
      </c>
      <c r="CU20" s="8">
        <f>(base!CU121/base!CU120-1)*100</f>
        <v>2.4522382142222243</v>
      </c>
      <c r="CV20" s="9" t="s">
        <v>19</v>
      </c>
      <c r="CW20" s="8">
        <f>(base!CW121/base!CW120-1)*100</f>
        <v>1.1415883362295487</v>
      </c>
      <c r="CX20" s="8">
        <f>(base!CX121/base!CX120-1)*100</f>
        <v>0.9784262766380447</v>
      </c>
      <c r="CY20" s="9" t="s">
        <v>19</v>
      </c>
      <c r="CZ20" s="8">
        <f>(base!CZ121/base!CZ120-1)*100</f>
        <v>1.3056340414736356</v>
      </c>
      <c r="DA20" s="8">
        <f>(base!DA121/base!DA120-1)*100</f>
        <v>0.9784262766380447</v>
      </c>
      <c r="DB20" s="9" t="s">
        <v>19</v>
      </c>
      <c r="DC20" s="8">
        <f>(base!DC121/base!DC120-1)*100</f>
        <v>3.547108773675123</v>
      </c>
      <c r="DD20" s="8">
        <f>(base!DD121/base!DD120-1)*100</f>
        <v>3.049230563901495</v>
      </c>
      <c r="DE20" s="9" t="s">
        <v>19</v>
      </c>
      <c r="DF20" s="8">
        <f>(base!DF121/base!DF120-1)*100</f>
        <v>4.472937970989266</v>
      </c>
      <c r="DG20" s="8">
        <f>(base!DG121/base!DG120-1)*100</f>
        <v>3.049230563901495</v>
      </c>
      <c r="DH20" s="9" t="s">
        <v>19</v>
      </c>
      <c r="DI20" s="8">
        <f>(base!DI121/base!DI120-1)*100</f>
        <v>-0.78531554546315</v>
      </c>
      <c r="DJ20" s="8">
        <f>(base!DJ121/base!DJ120-1)*100</f>
        <v>-0.7896247366249165</v>
      </c>
      <c r="DK20" s="8"/>
    </row>
    <row r="21" spans="1:115" ht="12">
      <c r="A21" s="9" t="s">
        <v>20</v>
      </c>
      <c r="B21" s="8">
        <f>(base!B122/base!B121-1)*100</f>
        <v>0.3722101493844887</v>
      </c>
      <c r="C21" s="8">
        <f>(base!C122/base!C121-1)*100</f>
        <v>0.4110269216102802</v>
      </c>
      <c r="D21" s="9" t="s">
        <v>20</v>
      </c>
      <c r="E21" s="8">
        <f>(base!E122/base!E121-1)*100</f>
        <v>-0.5239005269571329</v>
      </c>
      <c r="F21" s="8">
        <f>(base!F122/base!F121-1)*100</f>
        <v>2.1485417908763127</v>
      </c>
      <c r="G21" s="9" t="s">
        <v>20</v>
      </c>
      <c r="H21" s="8">
        <f>(base!H122/base!H121-1)*100</f>
        <v>15.825901675690979</v>
      </c>
      <c r="I21" s="8">
        <f>(base!I122/base!I121-1)*100</f>
        <v>18.29808165272997</v>
      </c>
      <c r="J21" s="9" t="s">
        <v>20</v>
      </c>
      <c r="K21" s="8">
        <f>(base!K122/base!K121-1)*100</f>
        <v>2.9033754652543875</v>
      </c>
      <c r="L21" s="8">
        <f>(base!L122/base!L121-1)*100</f>
        <v>2.6231605900281174</v>
      </c>
      <c r="M21" s="9" t="s">
        <v>20</v>
      </c>
      <c r="N21" s="8">
        <f>(base!N122/base!N121-1)*100</f>
        <v>0.4396980717986887</v>
      </c>
      <c r="O21" s="8">
        <f>(base!O122/base!O121-1)*100</f>
        <v>0.2872044656026418</v>
      </c>
      <c r="P21" s="9" t="s">
        <v>20</v>
      </c>
      <c r="Q21" s="8">
        <f>(base!Q122/base!Q121-1)*100</f>
        <v>2.186551977631801</v>
      </c>
      <c r="R21" s="8">
        <f>(base!R122/base!R121-1)*100</f>
        <v>1.1253855336091245</v>
      </c>
      <c r="S21" s="9" t="s">
        <v>20</v>
      </c>
      <c r="T21" s="8">
        <f>(base!T122/base!T121-1)*100</f>
        <v>0.6120260764751473</v>
      </c>
      <c r="U21" s="8">
        <f>(base!U122/base!U121-1)*100</f>
        <v>0.6080670923157783</v>
      </c>
      <c r="V21" s="9" t="s">
        <v>20</v>
      </c>
      <c r="W21" s="8">
        <f>(base!W122/base!W121-1)*100</f>
        <v>0.5208581652100586</v>
      </c>
      <c r="X21" s="8">
        <f>(base!X122/base!X121-1)*100</f>
        <v>0.4991154842401535</v>
      </c>
      <c r="Y21" s="9" t="s">
        <v>20</v>
      </c>
      <c r="Z21" s="8">
        <f>(base!Z122/base!Z121-1)*100</f>
        <v>0.4370808979110574</v>
      </c>
      <c r="AA21" s="8">
        <f>(base!AA122/base!AA121-1)*100</f>
        <v>0.4521287672467178</v>
      </c>
      <c r="AB21" s="9" t="s">
        <v>20</v>
      </c>
      <c r="AC21" s="8">
        <f>(base!AC122/base!AC121-1)*100</f>
        <v>0.9648688538151706</v>
      </c>
      <c r="AD21" s="8">
        <f>(base!AD122/base!AD121-1)*100</f>
        <v>0.9543785770704138</v>
      </c>
      <c r="AE21" s="9" t="s">
        <v>20</v>
      </c>
      <c r="AF21" s="8">
        <f>(base!AF122/base!AF121-1)*100</f>
        <v>0.21401417442534765</v>
      </c>
      <c r="AG21" s="8">
        <f>(base!AG122/base!AG121-1)*100</f>
        <v>0.19657972880999797</v>
      </c>
      <c r="AH21" s="9" t="s">
        <v>20</v>
      </c>
      <c r="AI21" s="8">
        <f>(base!AI122/base!AI121-1)*100</f>
        <v>-0.5402016725636227</v>
      </c>
      <c r="AJ21" s="8">
        <f>(base!AJ122/base!AJ121-1)*100</f>
        <v>1.9790881860009435</v>
      </c>
      <c r="AK21" s="9" t="s">
        <v>20</v>
      </c>
      <c r="AL21" s="8">
        <f>(base!AL122/base!AL121-1)*100</f>
        <v>-0.9127414777462262</v>
      </c>
      <c r="AM21" s="8">
        <f>(base!AM122/base!AM121-1)*100</f>
        <v>1.9790881860009435</v>
      </c>
      <c r="AN21" s="9" t="s">
        <v>20</v>
      </c>
      <c r="AO21" s="8">
        <f>(base!AO122/base!AO121-1)*100</f>
        <v>3.947374020966299</v>
      </c>
      <c r="AP21" s="8">
        <f>(base!AP122/base!AP121-1)*100</f>
        <v>1.9246104368632722</v>
      </c>
      <c r="AQ21" s="9" t="s">
        <v>20</v>
      </c>
      <c r="AR21" s="8">
        <f>(base!AR122/base!AR121-1)*100</f>
        <v>5.433894974184916</v>
      </c>
      <c r="AS21" s="8">
        <f>(base!AS122/base!AS121-1)*100</f>
        <v>1.9246104368632722</v>
      </c>
      <c r="AT21" s="9" t="s">
        <v>20</v>
      </c>
      <c r="AU21" s="8">
        <f>(base!AU122/base!AU121-1)*100</f>
        <v>0.456552984753289</v>
      </c>
      <c r="AV21" s="8">
        <f>(base!AV122/base!AV121-1)*100</f>
        <v>0.4521287672467178</v>
      </c>
      <c r="AW21" s="9" t="s">
        <v>20</v>
      </c>
      <c r="AX21" s="8">
        <f>(base!AX122/base!AX121-1)*100</f>
        <v>0.8144272164370969</v>
      </c>
      <c r="AY21" s="8">
        <f>(base!AY122/base!AY121-1)*100</f>
        <v>0.9543785770704138</v>
      </c>
      <c r="AZ21" s="9" t="s">
        <v>20</v>
      </c>
      <c r="BA21" s="8">
        <f>(base!BA122/base!BA121-1)*100</f>
        <v>1.1292958586863744</v>
      </c>
      <c r="BB21" s="8">
        <f>(base!BB122/base!BB121-1)*100</f>
        <v>0.9153213592750786</v>
      </c>
      <c r="BC21" s="9" t="s">
        <v>20</v>
      </c>
      <c r="BD21" s="8">
        <f>(base!BD122/base!BD121-1)*100</f>
        <v>5.333254136390342</v>
      </c>
      <c r="BE21" s="8">
        <f>(base!BE122/base!BE121-1)*100</f>
        <v>5.283258327080054</v>
      </c>
      <c r="BF21" s="9" t="s">
        <v>20</v>
      </c>
      <c r="BG21" s="8">
        <f>(base!BG122/base!BG121-1)*100</f>
        <v>27.06841195356877</v>
      </c>
      <c r="BH21" s="8">
        <f>(base!BH122/base!BH121-1)*100</f>
        <v>27.037475818646705</v>
      </c>
      <c r="BI21" s="9" t="s">
        <v>20</v>
      </c>
      <c r="BJ21" s="8">
        <f>(base!BJ122/base!BJ121-1)*100</f>
        <v>0.22923404399510794</v>
      </c>
      <c r="BK21" s="8">
        <f>(base!BK122/base!BK121-1)*100</f>
        <v>0.2872044656026418</v>
      </c>
      <c r="BL21" s="9" t="s">
        <v>20</v>
      </c>
      <c r="BM21" s="8">
        <f>(base!BM122/base!BM121-1)*100</f>
        <v>0.9356567742987654</v>
      </c>
      <c r="BN21" s="8">
        <f>(base!BN122/base!BN121-1)*100</f>
        <v>1.1253855336091245</v>
      </c>
      <c r="BO21" s="9" t="s">
        <v>20</v>
      </c>
      <c r="BP21" s="8">
        <f>(base!BP122/base!BP121-1)*100</f>
        <v>1.1666290738075125</v>
      </c>
      <c r="BQ21" s="8">
        <f>(base!BQ122/base!BQ121-1)*100</f>
        <v>1.2223102172268963</v>
      </c>
      <c r="BR21" s="9" t="s">
        <v>20</v>
      </c>
      <c r="BS21" s="8">
        <f>(base!BS122/base!BS121-1)*100</f>
        <v>1.3172809052312884</v>
      </c>
      <c r="BT21" s="8">
        <f>(base!BT122/base!BT121-1)*100</f>
        <v>1.2980291777992203</v>
      </c>
      <c r="BU21" s="9" t="s">
        <v>20</v>
      </c>
      <c r="BV21" s="8">
        <f>(base!BV122/base!BV121-1)*100</f>
        <v>1.374131600974593</v>
      </c>
      <c r="BW21" s="8">
        <f>(base!BW122/base!BW121-1)*100</f>
        <v>1.407846892319764</v>
      </c>
      <c r="BX21" s="9" t="s">
        <v>20</v>
      </c>
      <c r="BY21" s="8">
        <f>(base!BY122/base!BY121-1)*100</f>
        <v>0.15440028150743856</v>
      </c>
      <c r="BZ21" s="8">
        <f>(base!BZ122/base!BZ121-1)*100</f>
        <v>0.14262746655882008</v>
      </c>
      <c r="CA21" s="9" t="s">
        <v>20</v>
      </c>
      <c r="CB21" s="8">
        <f>(base!CB122/base!CB121-1)*100</f>
        <v>1.1032955304511205</v>
      </c>
      <c r="CC21" s="8">
        <f>(base!CC122/base!CC121-1)*100</f>
        <v>1.2223102172268963</v>
      </c>
      <c r="CD21" s="9" t="s">
        <v>20</v>
      </c>
      <c r="CE21" s="8">
        <f>(base!CE122/base!CE121-1)*100</f>
        <v>-3.14224342670546</v>
      </c>
      <c r="CF21" s="8">
        <f>(base!CF122/base!CF121-1)*100</f>
        <v>-3.043979080313264</v>
      </c>
      <c r="CG21" s="9" t="s">
        <v>20</v>
      </c>
      <c r="CH21" s="8">
        <f>(base!CH122/base!CH121-1)*100</f>
        <v>-3.198950049944349</v>
      </c>
      <c r="CI21" s="8">
        <f>(base!CI122/base!CI121-1)*100</f>
        <v>-3.043979080313264</v>
      </c>
      <c r="CJ21" s="9" t="s">
        <v>20</v>
      </c>
      <c r="CK21" s="8">
        <f>(base!CK122/base!CK121-1)*100</f>
        <v>2.178491287073836</v>
      </c>
      <c r="CL21" s="8">
        <f>(base!CL122/base!CL121-1)*100</f>
        <v>1.5900550672189873</v>
      </c>
      <c r="CM21" s="9" t="s">
        <v>20</v>
      </c>
      <c r="CN21" s="8">
        <f>(base!CN122/base!CN121-1)*100</f>
        <v>0.5283932772918387</v>
      </c>
      <c r="CO21" s="8">
        <f>(base!CO122/base!CO121-1)*100</f>
        <v>1.5900550672189873</v>
      </c>
      <c r="CP21" s="9" t="s">
        <v>20</v>
      </c>
      <c r="CQ21" s="8">
        <f>(base!CQ122/base!CQ121-1)*100</f>
        <v>3.0650514794225314</v>
      </c>
      <c r="CR21" s="8">
        <f>(base!CR122/base!CR121-1)*100</f>
        <v>2.7449466407924117</v>
      </c>
      <c r="CS21" s="9" t="s">
        <v>20</v>
      </c>
      <c r="CT21" s="8">
        <f>(base!CT122/base!CT121-1)*100</f>
        <v>1.8966551969807899</v>
      </c>
      <c r="CU21" s="8">
        <f>(base!CU122/base!CU121-1)*100</f>
        <v>2.7449466407924117</v>
      </c>
      <c r="CV21" s="9" t="s">
        <v>20</v>
      </c>
      <c r="CW21" s="8">
        <f>(base!CW122/base!CW121-1)*100</f>
        <v>0.4941969255062739</v>
      </c>
      <c r="CX21" s="8">
        <f>(base!CX122/base!CX121-1)*100</f>
        <v>0.931979492045043</v>
      </c>
      <c r="CY21" s="9" t="s">
        <v>20</v>
      </c>
      <c r="CZ21" s="8">
        <f>(base!CZ122/base!CZ121-1)*100</f>
        <v>0.6269645753897102</v>
      </c>
      <c r="DA21" s="8">
        <f>(base!DA122/base!DA121-1)*100</f>
        <v>0.931979492045043</v>
      </c>
      <c r="DB21" s="9" t="s">
        <v>20</v>
      </c>
      <c r="DC21" s="8">
        <f>(base!DC122/base!DC121-1)*100</f>
        <v>2.9526721398536626</v>
      </c>
      <c r="DD21" s="8">
        <f>(base!DD122/base!DD121-1)*100</f>
        <v>3.01455658671006</v>
      </c>
      <c r="DE21" s="9" t="s">
        <v>20</v>
      </c>
      <c r="DF21" s="8">
        <f>(base!DF122/base!DF121-1)*100</f>
        <v>3.6449378219607143</v>
      </c>
      <c r="DG21" s="8">
        <f>(base!DG122/base!DG121-1)*100</f>
        <v>3.01455658671006</v>
      </c>
      <c r="DH21" s="9" t="s">
        <v>20</v>
      </c>
      <c r="DI21" s="8">
        <f>(base!DI122/base!DI121-1)*100</f>
        <v>-1.010871638374966</v>
      </c>
      <c r="DJ21" s="8">
        <f>(base!DJ122/base!DJ121-1)*100</f>
        <v>-1.0081649920374525</v>
      </c>
      <c r="DK21" s="8"/>
    </row>
    <row r="22" spans="1:115" ht="12">
      <c r="A22" s="9" t="s">
        <v>21</v>
      </c>
      <c r="B22" s="8">
        <f>(base!B123/base!B122-1)*100</f>
        <v>1.2291967567426454</v>
      </c>
      <c r="C22" s="8">
        <f>(base!C123/base!C122-1)*100</f>
        <v>1.2245144500943272</v>
      </c>
      <c r="D22" s="9" t="s">
        <v>21</v>
      </c>
      <c r="E22" s="8">
        <f>(base!E123/base!E122-1)*100</f>
        <v>2.7099841733370766</v>
      </c>
      <c r="F22" s="8">
        <f>(base!F123/base!F122-1)*100</f>
        <v>0.893140844456286</v>
      </c>
      <c r="G22" s="9" t="s">
        <v>21</v>
      </c>
      <c r="H22" s="8">
        <f>(base!H123/base!H122-1)*100</f>
        <v>11.61133976433697</v>
      </c>
      <c r="I22" s="8">
        <f>(base!I123/base!I122-1)*100</f>
        <v>11.323492723492713</v>
      </c>
      <c r="J22" s="9" t="s">
        <v>21</v>
      </c>
      <c r="K22" s="8">
        <f>(base!K123/base!K122-1)*100</f>
        <v>3.6271755062392996</v>
      </c>
      <c r="L22" s="8">
        <f>(base!L123/base!L122-1)*100</f>
        <v>3.4707876996249443</v>
      </c>
      <c r="M22" s="9" t="s">
        <v>21</v>
      </c>
      <c r="N22" s="8">
        <f>(base!N123/base!N122-1)*100</f>
        <v>0.8873257491153863</v>
      </c>
      <c r="O22" s="8">
        <f>(base!O123/base!O122-1)*100</f>
        <v>1.1210159844556866</v>
      </c>
      <c r="P22" s="9" t="s">
        <v>21</v>
      </c>
      <c r="Q22" s="8">
        <f>(base!Q123/base!Q122-1)*100</f>
        <v>2.669864338624506</v>
      </c>
      <c r="R22" s="8">
        <f>(base!R123/base!R122-1)*100</f>
        <v>2.0657986046445087</v>
      </c>
      <c r="S22" s="9" t="s">
        <v>21</v>
      </c>
      <c r="T22" s="8">
        <f>(base!T123/base!T122-1)*100</f>
        <v>0.6387286098783918</v>
      </c>
      <c r="U22" s="8">
        <f>(base!U123/base!U122-1)*100</f>
        <v>0.6419409478682025</v>
      </c>
      <c r="V22" s="9" t="s">
        <v>21</v>
      </c>
      <c r="W22" s="8">
        <f>(base!W123/base!W122-1)*100</f>
        <v>0.6509409337934313</v>
      </c>
      <c r="X22" s="8">
        <f>(base!X123/base!X122-1)*100</f>
        <v>0.6266122982868216</v>
      </c>
      <c r="Y22" s="9" t="s">
        <v>21</v>
      </c>
      <c r="Z22" s="8">
        <f>(base!Z123/base!Z122-1)*100</f>
        <v>0.8170735608153956</v>
      </c>
      <c r="AA22" s="8">
        <f>(base!AA123/base!AA122-1)*100</f>
        <v>0.7963087123287416</v>
      </c>
      <c r="AB22" s="9" t="s">
        <v>21</v>
      </c>
      <c r="AC22" s="8">
        <f>(base!AC123/base!AC122-1)*100</f>
        <v>0.8571931926023346</v>
      </c>
      <c r="AD22" s="8">
        <f>(base!AD123/base!AD122-1)*100</f>
        <v>0.9099791027487925</v>
      </c>
      <c r="AE22" s="9" t="s">
        <v>21</v>
      </c>
      <c r="AF22" s="8">
        <f>(base!AF123/base!AF122-1)*100</f>
        <v>0.4000753837306581</v>
      </c>
      <c r="AG22" s="8">
        <f>(base!AG123/base!AG122-1)*100</f>
        <v>0.36165827542198326</v>
      </c>
      <c r="AH22" s="9" t="s">
        <v>21</v>
      </c>
      <c r="AI22" s="8">
        <f>(base!AI123/base!AI122-1)*100</f>
        <v>0.8624515201619776</v>
      </c>
      <c r="AJ22" s="8">
        <f>(base!AJ123/base!AJ122-1)*100</f>
        <v>4.010121269207523</v>
      </c>
      <c r="AK22" s="9" t="s">
        <v>21</v>
      </c>
      <c r="AL22" s="8">
        <f>(base!AL123/base!AL122-1)*100</f>
        <v>1.244956144946352</v>
      </c>
      <c r="AM22" s="8">
        <f>(base!AM123/base!AM122-1)*100</f>
        <v>4.010121269207523</v>
      </c>
      <c r="AN22" s="9" t="s">
        <v>21</v>
      </c>
      <c r="AO22" s="8">
        <f>(base!AO123/base!AO122-1)*100</f>
        <v>3.188060878242882</v>
      </c>
      <c r="AP22" s="8">
        <f>(base!AP123/base!AP122-1)*100</f>
        <v>3.6290180572412067</v>
      </c>
      <c r="AQ22" s="9" t="s">
        <v>21</v>
      </c>
      <c r="AR22" s="8">
        <f>(base!AR123/base!AR122-1)*100</f>
        <v>2.887178369176424</v>
      </c>
      <c r="AS22" s="8">
        <f>(base!AS123/base!AS122-1)*100</f>
        <v>3.6290180572412067</v>
      </c>
      <c r="AT22" s="9" t="s">
        <v>21</v>
      </c>
      <c r="AU22" s="8">
        <f>(base!AU123/base!AU122-1)*100</f>
        <v>0.7361077984518127</v>
      </c>
      <c r="AV22" s="8">
        <f>(base!AV123/base!AV122-1)*100</f>
        <v>0.7963087123287416</v>
      </c>
      <c r="AW22" s="9" t="s">
        <v>21</v>
      </c>
      <c r="AX22" s="8">
        <f>(base!AX123/base!AX122-1)*100</f>
        <v>0.950161274724648</v>
      </c>
      <c r="AY22" s="8">
        <f>(base!AY123/base!AY122-1)*100</f>
        <v>0.9099791027487925</v>
      </c>
      <c r="AZ22" s="9" t="s">
        <v>21</v>
      </c>
      <c r="BA22" s="8">
        <f>(base!BA123/base!BA122-1)*100</f>
        <v>0.6100143271581038</v>
      </c>
      <c r="BB22" s="8">
        <f>(base!BB123/base!BB122-1)*100</f>
        <v>0.5470765368553732</v>
      </c>
      <c r="BC22" s="9" t="s">
        <v>21</v>
      </c>
      <c r="BD22" s="8">
        <f>(base!BD123/base!BD122-1)*100</f>
        <v>5.592035187528976</v>
      </c>
      <c r="BE22" s="8">
        <f>(base!BE123/base!BE122-1)*100</f>
        <v>5.5693516408273025</v>
      </c>
      <c r="BF22" s="9" t="s">
        <v>21</v>
      </c>
      <c r="BG22" s="8">
        <f>(base!BG123/base!BG122-1)*100</f>
        <v>3.2750242954324493</v>
      </c>
      <c r="BH22" s="8">
        <f>(base!BH123/base!BH122-1)*100</f>
        <v>3.4830729356516654</v>
      </c>
      <c r="BI22" s="9" t="s">
        <v>21</v>
      </c>
      <c r="BJ22" s="8">
        <f>(base!BJ123/base!BJ122-1)*100</f>
        <v>0.883438650104984</v>
      </c>
      <c r="BK22" s="8">
        <f>(base!BK123/base!BK122-1)*100</f>
        <v>1.1210159844556866</v>
      </c>
      <c r="BL22" s="9" t="s">
        <v>21</v>
      </c>
      <c r="BM22" s="8">
        <f>(base!BM123/base!BM122-1)*100</f>
        <v>2.3430233079454688</v>
      </c>
      <c r="BN22" s="8">
        <f>(base!BN123/base!BN122-1)*100</f>
        <v>2.0657986046445087</v>
      </c>
      <c r="BO22" s="9" t="s">
        <v>21</v>
      </c>
      <c r="BP22" s="8">
        <f>(base!BP123/base!BP122-1)*100</f>
        <v>1.177039285272663</v>
      </c>
      <c r="BQ22" s="8">
        <f>(base!BQ123/base!BQ122-1)*100</f>
        <v>1.1682533231075265</v>
      </c>
      <c r="BR22" s="9" t="s">
        <v>21</v>
      </c>
      <c r="BS22" s="8">
        <f>(base!BS123/base!BS122-1)*100</f>
        <v>1.4102851552733275</v>
      </c>
      <c r="BT22" s="8">
        <f>(base!BT123/base!BT122-1)*100</f>
        <v>1.3846399716923363</v>
      </c>
      <c r="BU22" s="9" t="s">
        <v>21</v>
      </c>
      <c r="BV22" s="8">
        <f>(base!BV123/base!BV122-1)*100</f>
        <v>1.6517196403162293</v>
      </c>
      <c r="BW22" s="8">
        <f>(base!BW123/base!BW122-1)*100</f>
        <v>1.4000840931187142</v>
      </c>
      <c r="BX22" s="9" t="s">
        <v>21</v>
      </c>
      <c r="BY22" s="8">
        <f>(base!BY123/base!BY122-1)*100</f>
        <v>0.3735680795185159</v>
      </c>
      <c r="BZ22" s="8">
        <f>(base!BZ123/base!BZ122-1)*100</f>
        <v>0.4892049042164892</v>
      </c>
      <c r="CA22" s="9" t="s">
        <v>21</v>
      </c>
      <c r="CB22" s="8">
        <f>(base!CB123/base!CB122-1)*100</f>
        <v>1.2991046094127823</v>
      </c>
      <c r="CC22" s="8">
        <f>(base!CC123/base!CC122-1)*100</f>
        <v>1.1682533231075265</v>
      </c>
      <c r="CD22" s="9" t="s">
        <v>21</v>
      </c>
      <c r="CE22" s="8">
        <f>(base!CE123/base!CE122-1)*100</f>
        <v>-2.655528539003671</v>
      </c>
      <c r="CF22" s="8">
        <f>(base!CF123/base!CF122-1)*100</f>
        <v>-2.7533099171266673</v>
      </c>
      <c r="CG22" s="9" t="s">
        <v>21</v>
      </c>
      <c r="CH22" s="8">
        <f>(base!CH123/base!CH122-1)*100</f>
        <v>-2.7210446585455683</v>
      </c>
      <c r="CI22" s="8">
        <f>(base!CI123/base!CI122-1)*100</f>
        <v>-2.7533099171266673</v>
      </c>
      <c r="CJ22" s="9" t="s">
        <v>21</v>
      </c>
      <c r="CK22" s="8">
        <f>(base!CK123/base!CK122-1)*100</f>
        <v>5.1274219242744</v>
      </c>
      <c r="CL22" s="8">
        <f>(base!CL123/base!CL122-1)*100</f>
        <v>3.2028891889806177</v>
      </c>
      <c r="CM22" s="9" t="s">
        <v>21</v>
      </c>
      <c r="CN22" s="8">
        <f>(base!CN123/base!CN122-1)*100</f>
        <v>3.106768659471726</v>
      </c>
      <c r="CO22" s="8">
        <f>(base!CO123/base!CO122-1)*100</f>
        <v>3.2028891889806177</v>
      </c>
      <c r="CP22" s="9" t="s">
        <v>21</v>
      </c>
      <c r="CQ22" s="8">
        <f>(base!CQ123/base!CQ122-1)*100</f>
        <v>2.6102685334092657</v>
      </c>
      <c r="CR22" s="8">
        <f>(base!CR123/base!CR122-1)*100</f>
        <v>2.967701687808133</v>
      </c>
      <c r="CS22" s="9" t="s">
        <v>21</v>
      </c>
      <c r="CT22" s="8">
        <f>(base!CT123/base!CT122-1)*100</f>
        <v>3.1195018752632864</v>
      </c>
      <c r="CU22" s="8">
        <f>(base!CU123/base!CU122-1)*100</f>
        <v>2.967701687808133</v>
      </c>
      <c r="CV22" s="9" t="s">
        <v>21</v>
      </c>
      <c r="CW22" s="8">
        <f>(base!CW123/base!CW122-1)*100</f>
        <v>2.156874554847743</v>
      </c>
      <c r="CX22" s="8">
        <f>(base!CX123/base!CX122-1)*100</f>
        <v>1.3872232917133465</v>
      </c>
      <c r="CY22" s="9" t="s">
        <v>21</v>
      </c>
      <c r="CZ22" s="8">
        <f>(base!CZ123/base!CZ122-1)*100</f>
        <v>2.0587792638468994</v>
      </c>
      <c r="DA22" s="8">
        <f>(base!DA123/base!DA122-1)*100</f>
        <v>1.3872232917133465</v>
      </c>
      <c r="DB22" s="9" t="s">
        <v>21</v>
      </c>
      <c r="DC22" s="8">
        <f>(base!DC123/base!DC122-1)*100</f>
        <v>3.9066665278002732</v>
      </c>
      <c r="DD22" s="8">
        <f>(base!DD123/base!DD122-1)*100</f>
        <v>3.584250808862355</v>
      </c>
      <c r="DE22" s="9" t="s">
        <v>21</v>
      </c>
      <c r="DF22" s="8">
        <f>(base!DF123/base!DF122-1)*100</f>
        <v>4.0002850353575425</v>
      </c>
      <c r="DG22" s="8">
        <f>(base!DG123/base!DG122-1)*100</f>
        <v>3.584250808862355</v>
      </c>
      <c r="DH22" s="9" t="s">
        <v>21</v>
      </c>
      <c r="DI22" s="8">
        <f>(base!DI123/base!DI122-1)*100</f>
        <v>-4.9614643545279336</v>
      </c>
      <c r="DJ22" s="8">
        <f>(base!DJ123/base!DJ122-1)*100</f>
        <v>-4.965636426395948</v>
      </c>
      <c r="DK22" s="8"/>
    </row>
    <row r="23" spans="1:115" ht="12">
      <c r="A23" s="9" t="s">
        <v>22</v>
      </c>
      <c r="B23" s="8">
        <f>(base!B124/base!B123-1)*100</f>
        <v>0.18436694912087326</v>
      </c>
      <c r="C23" s="8">
        <f>(base!C124/base!C123-1)*100</f>
        <v>0.1998074217585577</v>
      </c>
      <c r="D23" s="9" t="s">
        <v>22</v>
      </c>
      <c r="E23" s="8">
        <f>(base!E124/base!E123-1)*100</f>
        <v>-0.3045316652458774</v>
      </c>
      <c r="F23" s="8">
        <f>(base!F124/base!F123-1)*100</f>
        <v>-1.0133984856849576</v>
      </c>
      <c r="G23" s="9" t="s">
        <v>22</v>
      </c>
      <c r="H23" s="8">
        <f>(base!H124/base!H123-1)*100</f>
        <v>0.421389417897422</v>
      </c>
      <c r="I23" s="8">
        <f>(base!I124/base!I123-1)*100</f>
        <v>-0.8713905271296452</v>
      </c>
      <c r="J23" s="9" t="s">
        <v>22</v>
      </c>
      <c r="K23" s="8">
        <f>(base!K124/base!K123-1)*100</f>
        <v>2.602920490084548</v>
      </c>
      <c r="L23" s="8">
        <f>(base!L124/base!L123-1)*100</f>
        <v>3.201217126449585</v>
      </c>
      <c r="M23" s="9" t="s">
        <v>22</v>
      </c>
      <c r="N23" s="8">
        <f>(base!N124/base!N123-1)*100</f>
        <v>0.6909039223926605</v>
      </c>
      <c r="O23" s="8">
        <f>(base!O124/base!O123-1)*100</f>
        <v>0.563002579999905</v>
      </c>
      <c r="P23" s="9" t="s">
        <v>22</v>
      </c>
      <c r="Q23" s="8">
        <f>(base!Q124/base!Q123-1)*100</f>
        <v>1.5752670121048196</v>
      </c>
      <c r="R23" s="8">
        <f>(base!R124/base!R123-1)*100</f>
        <v>0.5143019921577618</v>
      </c>
      <c r="S23" s="9" t="s">
        <v>22</v>
      </c>
      <c r="T23" s="8">
        <f>(base!T124/base!T123-1)*100</f>
        <v>0.793457493105798</v>
      </c>
      <c r="U23" s="8">
        <f>(base!U124/base!U123-1)*100</f>
        <v>0.7782422719699866</v>
      </c>
      <c r="V23" s="9" t="s">
        <v>22</v>
      </c>
      <c r="W23" s="8">
        <f>(base!W124/base!W123-1)*100</f>
        <v>0.7297332505149301</v>
      </c>
      <c r="X23" s="8">
        <f>(base!X124/base!X123-1)*100</f>
        <v>0.722309570181312</v>
      </c>
      <c r="Y23" s="9" t="s">
        <v>22</v>
      </c>
      <c r="Z23" s="8">
        <f>(base!Z124/base!Z123-1)*100</f>
        <v>0.4747117137615664</v>
      </c>
      <c r="AA23" s="8">
        <f>(base!AA124/base!AA123-1)*100</f>
        <v>0.5145922807318959</v>
      </c>
      <c r="AB23" s="9" t="s">
        <v>22</v>
      </c>
      <c r="AC23" s="8">
        <f>(base!AC124/base!AC123-1)*100</f>
        <v>0.9041599454417293</v>
      </c>
      <c r="AD23" s="8">
        <f>(base!AD124/base!AD123-1)*100</f>
        <v>0.9490457944159703</v>
      </c>
      <c r="AE23" s="9" t="s">
        <v>22</v>
      </c>
      <c r="AF23" s="8">
        <f>(base!AF124/base!AF123-1)*100</f>
        <v>0.4596097151233103</v>
      </c>
      <c r="AG23" s="8">
        <f>(base!AG124/base!AG123-1)*100</f>
        <v>0.40860783932450406</v>
      </c>
      <c r="AH23" s="9" t="s">
        <v>22</v>
      </c>
      <c r="AI23" s="8">
        <f>(base!AI124/base!AI123-1)*100</f>
        <v>1.525023860181829</v>
      </c>
      <c r="AJ23" s="8">
        <f>(base!AJ124/base!AJ123-1)*100</f>
        <v>3.362287557232513</v>
      </c>
      <c r="AK23" s="9" t="s">
        <v>22</v>
      </c>
      <c r="AL23" s="8">
        <f>(base!AL124/base!AL123-1)*100</f>
        <v>1.0956320611935633</v>
      </c>
      <c r="AM23" s="8">
        <f>(base!AM124/base!AM123-1)*100</f>
        <v>3.362287557232513</v>
      </c>
      <c r="AN23" s="9" t="s">
        <v>22</v>
      </c>
      <c r="AO23" s="8">
        <f>(base!AO124/base!AO123-1)*100</f>
        <v>1.4094439051530738</v>
      </c>
      <c r="AP23" s="8">
        <f>(base!AP124/base!AP123-1)*100</f>
        <v>3.1563738137448505</v>
      </c>
      <c r="AQ23" s="9" t="s">
        <v>22</v>
      </c>
      <c r="AR23" s="8">
        <f>(base!AR124/base!AR123-1)*100</f>
        <v>2.3414319796458027</v>
      </c>
      <c r="AS23" s="8">
        <f>(base!AS124/base!AS123-1)*100</f>
        <v>3.1563738137448505</v>
      </c>
      <c r="AT23" s="9" t="s">
        <v>22</v>
      </c>
      <c r="AU23" s="8">
        <f>(base!AU124/base!AU123-1)*100</f>
        <v>0.46070181976765046</v>
      </c>
      <c r="AV23" s="8">
        <f>(base!AV124/base!AV123-1)*100</f>
        <v>0.5145922807318959</v>
      </c>
      <c r="AW23" s="9" t="s">
        <v>22</v>
      </c>
      <c r="AX23" s="8">
        <f>(base!AX124/base!AX123-1)*100</f>
        <v>0.7198221955720951</v>
      </c>
      <c r="AY23" s="8">
        <f>(base!AY124/base!AY123-1)*100</f>
        <v>0.9490457944159703</v>
      </c>
      <c r="AZ23" s="9" t="s">
        <v>22</v>
      </c>
      <c r="BA23" s="8">
        <f>(base!BA124/base!BA123-1)*100</f>
        <v>1.3531363346976022</v>
      </c>
      <c r="BB23" s="8">
        <f>(base!BB124/base!BB123-1)*100</f>
        <v>0.6339091260609608</v>
      </c>
      <c r="BC23" s="9" t="s">
        <v>22</v>
      </c>
      <c r="BD23" s="8">
        <f>(base!BD124/base!BD123-1)*100</f>
        <v>-3.4297174933393126</v>
      </c>
      <c r="BE23" s="8">
        <f>(base!BE124/base!BE123-1)*100</f>
        <v>-3.3321439774921413</v>
      </c>
      <c r="BF23" s="9" t="s">
        <v>22</v>
      </c>
      <c r="BG23" s="8">
        <f>(base!BG124/base!BG123-1)*100</f>
        <v>20.34440575891594</v>
      </c>
      <c r="BH23" s="8">
        <f>(base!BH124/base!BH123-1)*100</f>
        <v>20.381747041509747</v>
      </c>
      <c r="BI23" s="9" t="s">
        <v>22</v>
      </c>
      <c r="BJ23" s="8">
        <f>(base!BJ124/base!BJ123-1)*100</f>
        <v>0.6800696876609447</v>
      </c>
      <c r="BK23" s="8">
        <f>(base!BK124/base!BK123-1)*100</f>
        <v>0.563002579999905</v>
      </c>
      <c r="BL23" s="9" t="s">
        <v>22</v>
      </c>
      <c r="BM23" s="8">
        <f>(base!BM124/base!BM123-1)*100</f>
        <v>0.4874614660986598</v>
      </c>
      <c r="BN23" s="8">
        <f>(base!BN124/base!BN123-1)*100</f>
        <v>0.5143019921577618</v>
      </c>
      <c r="BO23" s="9" t="s">
        <v>22</v>
      </c>
      <c r="BP23" s="8">
        <f>(base!BP124/base!BP123-1)*100</f>
        <v>0.9594386602358229</v>
      </c>
      <c r="BQ23" s="8">
        <f>(base!BQ124/base!BQ123-1)*100</f>
        <v>0.9066724421214367</v>
      </c>
      <c r="BR23" s="9" t="s">
        <v>22</v>
      </c>
      <c r="BS23" s="8">
        <f>(base!BS124/base!BS123-1)*100</f>
        <v>1.0989261413947737</v>
      </c>
      <c r="BT23" s="8">
        <f>(base!BT124/base!BT123-1)*100</f>
        <v>1.1403903796016968</v>
      </c>
      <c r="BU23" s="9" t="s">
        <v>22</v>
      </c>
      <c r="BV23" s="8">
        <f>(base!BV124/base!BV123-1)*100</f>
        <v>1.0230191535751443</v>
      </c>
      <c r="BW23" s="8">
        <f>(base!BW124/base!BW123-1)*100</f>
        <v>1.196555248318787</v>
      </c>
      <c r="BX23" s="9" t="s">
        <v>22</v>
      </c>
      <c r="BY23" s="8">
        <f>(base!BY124/base!BY123-1)*100</f>
        <v>0.4407982191308779</v>
      </c>
      <c r="BZ23" s="8">
        <f>(base!BZ124/base!BZ123-1)*100</f>
        <v>0.43282571389615665</v>
      </c>
      <c r="CA23" s="9" t="s">
        <v>22</v>
      </c>
      <c r="CB23" s="8">
        <f>(base!CB124/base!CB123-1)*100</f>
        <v>0.907634559906012</v>
      </c>
      <c r="CC23" s="8">
        <f>(base!CC124/base!CC123-1)*100</f>
        <v>0.9066724421214367</v>
      </c>
      <c r="CD23" s="9" t="s">
        <v>22</v>
      </c>
      <c r="CE23" s="8">
        <f>(base!CE124/base!CE123-1)*100</f>
        <v>-2.942980830674846</v>
      </c>
      <c r="CF23" s="8">
        <f>(base!CF124/base!CF123-1)*100</f>
        <v>-3.3594530339244644</v>
      </c>
      <c r="CG23" s="9" t="s">
        <v>22</v>
      </c>
      <c r="CH23" s="8">
        <f>(base!CH124/base!CH123-1)*100</f>
        <v>-2.869527715750597</v>
      </c>
      <c r="CI23" s="8">
        <f>(base!CI124/base!CI123-1)*100</f>
        <v>-3.3594530339244644</v>
      </c>
      <c r="CJ23" s="9" t="s">
        <v>22</v>
      </c>
      <c r="CK23" s="8">
        <f>(base!CK124/base!CK123-1)*100</f>
        <v>1.7938409319295134</v>
      </c>
      <c r="CL23" s="8">
        <f>(base!CL124/base!CL123-1)*100</f>
        <v>1.4421228222585292</v>
      </c>
      <c r="CM23" s="9" t="s">
        <v>22</v>
      </c>
      <c r="CN23" s="8">
        <f>(base!CN124/base!CN123-1)*100</f>
        <v>1.7350574977327948</v>
      </c>
      <c r="CO23" s="8">
        <f>(base!CO124/base!CO123-1)*100</f>
        <v>1.4421228222585292</v>
      </c>
      <c r="CP23" s="9" t="s">
        <v>22</v>
      </c>
      <c r="CQ23" s="8">
        <f>(base!CQ124/base!CQ123-1)*100</f>
        <v>3.09366560163733</v>
      </c>
      <c r="CR23" s="8">
        <f>(base!CR124/base!CR123-1)*100</f>
        <v>2.6518082409661137</v>
      </c>
      <c r="CS23" s="9" t="s">
        <v>22</v>
      </c>
      <c r="CT23" s="8">
        <f>(base!CT124/base!CT123-1)*100</f>
        <v>3.785993242403407</v>
      </c>
      <c r="CU23" s="8">
        <f>(base!CU124/base!CU123-1)*100</f>
        <v>2.6518082409661137</v>
      </c>
      <c r="CV23" s="9" t="s">
        <v>22</v>
      </c>
      <c r="CW23" s="8">
        <f>(base!CW124/base!CW123-1)*100</f>
        <v>1.0590725365482667</v>
      </c>
      <c r="CX23" s="8">
        <f>(base!CX124/base!CX123-1)*100</f>
        <v>1.270047029075272</v>
      </c>
      <c r="CY23" s="9" t="s">
        <v>22</v>
      </c>
      <c r="CZ23" s="8">
        <f>(base!CZ124/base!CZ123-1)*100</f>
        <v>1.2734406827769051</v>
      </c>
      <c r="DA23" s="8">
        <f>(base!DA124/base!DA123-1)*100</f>
        <v>1.270047029075272</v>
      </c>
      <c r="DB23" s="9" t="s">
        <v>22</v>
      </c>
      <c r="DC23" s="8">
        <f>(base!DC124/base!DC123-1)*100</f>
        <v>2.806134846359032</v>
      </c>
      <c r="DD23" s="8">
        <f>(base!DD124/base!DD123-1)*100</f>
        <v>2.393788691074583</v>
      </c>
      <c r="DE23" s="9" t="s">
        <v>22</v>
      </c>
      <c r="DF23" s="8">
        <f>(base!DF124/base!DF123-1)*100</f>
        <v>3.216114789472879</v>
      </c>
      <c r="DG23" s="8">
        <f>(base!DG124/base!DG123-1)*100</f>
        <v>2.393788691074583</v>
      </c>
      <c r="DH23" s="9" t="s">
        <v>22</v>
      </c>
      <c r="DI23" s="8">
        <f>(base!DI124/base!DI123-1)*100</f>
        <v>-5.402939685757735</v>
      </c>
      <c r="DJ23" s="8">
        <f>(base!DJ124/base!DJ123-1)*100</f>
        <v>-5.3985296785218235</v>
      </c>
      <c r="DK23" s="8"/>
    </row>
    <row r="24" spans="1:115" ht="12">
      <c r="A24" s="9" t="s">
        <v>23</v>
      </c>
      <c r="B24" s="8">
        <f>(base!B125/base!B124-1)*100</f>
        <v>0.5753649552732387</v>
      </c>
      <c r="C24" s="8">
        <f>(base!C125/base!C124-1)*100</f>
        <v>0.5512290535474307</v>
      </c>
      <c r="D24" s="9" t="s">
        <v>23</v>
      </c>
      <c r="E24" s="8">
        <f>(base!E125/base!E124-1)*100</f>
        <v>1.807119940789348</v>
      </c>
      <c r="F24" s="8">
        <f>(base!F125/base!F124-1)*100</f>
        <v>1.7199582332108054</v>
      </c>
      <c r="G24" s="9" t="s">
        <v>23</v>
      </c>
      <c r="H24" s="8">
        <f>(base!H125/base!H124-1)*100</f>
        <v>15.194748989778684</v>
      </c>
      <c r="I24" s="8">
        <f>(base!I125/base!I124-1)*100</f>
        <v>14.318010550113037</v>
      </c>
      <c r="J24" s="9" t="s">
        <v>23</v>
      </c>
      <c r="K24" s="8">
        <f>(base!K125/base!K124-1)*100</f>
        <v>2.9291119111010566</v>
      </c>
      <c r="L24" s="8">
        <f>(base!L125/base!L124-1)*100</f>
        <v>1.9627795162312944</v>
      </c>
      <c r="M24" s="9" t="s">
        <v>23</v>
      </c>
      <c r="N24" s="8">
        <f>(base!N125/base!N124-1)*100</f>
        <v>0.26725064286108324</v>
      </c>
      <c r="O24" s="8">
        <f>(base!O125/base!O124-1)*100</f>
        <v>0.25183245025608425</v>
      </c>
      <c r="P24" s="9" t="s">
        <v>23</v>
      </c>
      <c r="Q24" s="8">
        <f>(base!Q125/base!Q124-1)*100</f>
        <v>1.5663848316012752</v>
      </c>
      <c r="R24" s="8">
        <f>(base!R125/base!R124-1)*100</f>
        <v>1.1967506585070176</v>
      </c>
      <c r="S24" s="9" t="s">
        <v>23</v>
      </c>
      <c r="T24" s="8">
        <f>(base!T125/base!T124-1)*100</f>
        <v>0.5820069384704585</v>
      </c>
      <c r="U24" s="8">
        <f>(base!U125/base!U124-1)*100</f>
        <v>0.570331233037491</v>
      </c>
      <c r="V24" s="9" t="s">
        <v>23</v>
      </c>
      <c r="W24" s="8">
        <f>(base!W125/base!W124-1)*100</f>
        <v>0.5336675049696593</v>
      </c>
      <c r="X24" s="8">
        <f>(base!X125/base!X124-1)*100</f>
        <v>0.5334591251424659</v>
      </c>
      <c r="Y24" s="9" t="s">
        <v>23</v>
      </c>
      <c r="Z24" s="8">
        <f>(base!Z125/base!Z124-1)*100</f>
        <v>0.7996261771556767</v>
      </c>
      <c r="AA24" s="8">
        <f>(base!AA125/base!AA124-1)*100</f>
        <v>0.8988637614538275</v>
      </c>
      <c r="AB24" s="9" t="s">
        <v>23</v>
      </c>
      <c r="AC24" s="8">
        <f>(base!AC125/base!AC124-1)*100</f>
        <v>0.2674483083239476</v>
      </c>
      <c r="AD24" s="8">
        <f>(base!AD125/base!AD124-1)*100</f>
        <v>0.19983000048005017</v>
      </c>
      <c r="AE24" s="9" t="s">
        <v>23</v>
      </c>
      <c r="AF24" s="8">
        <f>(base!AF125/base!AF124-1)*100</f>
        <v>0.3572080024434099</v>
      </c>
      <c r="AG24" s="8">
        <f>(base!AG125/base!AG124-1)*100</f>
        <v>0.381726354340417</v>
      </c>
      <c r="AH24" s="9" t="s">
        <v>23</v>
      </c>
      <c r="AI24" s="8">
        <f>(base!AI125/base!AI124-1)*100</f>
        <v>1.4012857715892446</v>
      </c>
      <c r="AJ24" s="8">
        <f>(base!AJ125/base!AJ124-1)*100</f>
        <v>1.707862198916743</v>
      </c>
      <c r="AK24" s="9" t="s">
        <v>23</v>
      </c>
      <c r="AL24" s="8">
        <f>(base!AL125/base!AL124-1)*100</f>
        <v>1.2024162477549227</v>
      </c>
      <c r="AM24" s="8">
        <f>(base!AM125/base!AM124-1)*100</f>
        <v>1.707862198916743</v>
      </c>
      <c r="AN24" s="9" t="s">
        <v>23</v>
      </c>
      <c r="AO24" s="8">
        <f>(base!AO125/base!AO124-1)*100</f>
        <v>1.556536372468642</v>
      </c>
      <c r="AP24" s="8">
        <f>(base!AP125/base!AP124-1)*100</f>
        <v>1.480129670506547</v>
      </c>
      <c r="AQ24" s="9" t="s">
        <v>23</v>
      </c>
      <c r="AR24" s="8">
        <f>(base!AR125/base!AR124-1)*100</f>
        <v>1.9797975055257044</v>
      </c>
      <c r="AS24" s="8">
        <f>(base!AS125/base!AS124-1)*100</f>
        <v>1.480129670506547</v>
      </c>
      <c r="AT24" s="9" t="s">
        <v>23</v>
      </c>
      <c r="AU24" s="8">
        <f>(base!AU125/base!AU124-1)*100</f>
        <v>0.7402710418582537</v>
      </c>
      <c r="AV24" s="8">
        <f>(base!AV125/base!AV124-1)*100</f>
        <v>0.8988637614538275</v>
      </c>
      <c r="AW24" s="9" t="s">
        <v>23</v>
      </c>
      <c r="AX24" s="8">
        <f>(base!AX125/base!AX124-1)*100</f>
        <v>0.3458860067988345</v>
      </c>
      <c r="AY24" s="8">
        <f>(base!AY125/base!AY124-1)*100</f>
        <v>0.19983000048005017</v>
      </c>
      <c r="AZ24" s="9" t="s">
        <v>23</v>
      </c>
      <c r="BA24" s="8">
        <f>(base!BA125/base!BA124-1)*100</f>
        <v>1.2522337458504396</v>
      </c>
      <c r="BB24" s="8">
        <f>(base!BB125/base!BB124-1)*100</f>
        <v>0.7501453374742395</v>
      </c>
      <c r="BC24" s="9" t="s">
        <v>23</v>
      </c>
      <c r="BD24" s="8">
        <f>(base!BD125/base!BD124-1)*100</f>
        <v>0.2728160887758069</v>
      </c>
      <c r="BE24" s="8">
        <f>(base!BE125/base!BE124-1)*100</f>
        <v>0.21735416862076473</v>
      </c>
      <c r="BF24" s="9" t="s">
        <v>23</v>
      </c>
      <c r="BG24" s="8">
        <f>(base!BG125/base!BG124-1)*100</f>
        <v>11.134568770036779</v>
      </c>
      <c r="BH24" s="8">
        <f>(base!BH125/base!BH124-1)*100</f>
        <v>10.928122371674508</v>
      </c>
      <c r="BI24" s="9" t="s">
        <v>23</v>
      </c>
      <c r="BJ24" s="8">
        <f>(base!BJ125/base!BJ124-1)*100</f>
        <v>0.44141205796854877</v>
      </c>
      <c r="BK24" s="8">
        <f>(base!BK125/base!BK124-1)*100</f>
        <v>0.25183245025608425</v>
      </c>
      <c r="BL24" s="9" t="s">
        <v>23</v>
      </c>
      <c r="BM24" s="8">
        <f>(base!BM125/base!BM124-1)*100</f>
        <v>0.8588664983884664</v>
      </c>
      <c r="BN24" s="8">
        <f>(base!BN125/base!BN124-1)*100</f>
        <v>1.1967506585070176</v>
      </c>
      <c r="BO24" s="9" t="s">
        <v>23</v>
      </c>
      <c r="BP24" s="8">
        <f>(base!BP125/base!BP124-1)*100</f>
        <v>0.48038031310149165</v>
      </c>
      <c r="BQ24" s="8">
        <f>(base!BQ125/base!BQ124-1)*100</f>
        <v>0.44972569058667755</v>
      </c>
      <c r="BR24" s="9" t="s">
        <v>23</v>
      </c>
      <c r="BS24" s="8">
        <f>(base!BS125/base!BS124-1)*100</f>
        <v>1.3250779707628224</v>
      </c>
      <c r="BT24" s="8">
        <f>(base!BT125/base!BT124-1)*100</f>
        <v>1.2903885841371476</v>
      </c>
      <c r="BU24" s="9" t="s">
        <v>23</v>
      </c>
      <c r="BV24" s="8">
        <f>(base!BV125/base!BV124-1)*100</f>
        <v>1.3469002833457644</v>
      </c>
      <c r="BW24" s="8">
        <f>(base!BW125/base!BW124-1)*100</f>
        <v>1.327538306917031</v>
      </c>
      <c r="BX24" s="9" t="s">
        <v>23</v>
      </c>
      <c r="BY24" s="8">
        <f>(base!BY125/base!BY124-1)*100</f>
        <v>0.535674260347041</v>
      </c>
      <c r="BZ24" s="8">
        <f>(base!BZ125/base!BZ124-1)*100</f>
        <v>0.4955334921845411</v>
      </c>
      <c r="CA24" s="9" t="s">
        <v>23</v>
      </c>
      <c r="CB24" s="8">
        <f>(base!CB125/base!CB124-1)*100</f>
        <v>0.656090758654071</v>
      </c>
      <c r="CC24" s="8">
        <f>(base!CC125/base!CC124-1)*100</f>
        <v>0.44972569058667755</v>
      </c>
      <c r="CD24" s="9" t="s">
        <v>23</v>
      </c>
      <c r="CE24" s="8">
        <f>(base!CE125/base!CE124-1)*100</f>
        <v>-1.9880796093977415</v>
      </c>
      <c r="CF24" s="8">
        <f>(base!CF125/base!CF124-1)*100</f>
        <v>-1.687107218098871</v>
      </c>
      <c r="CG24" s="9" t="s">
        <v>23</v>
      </c>
      <c r="CH24" s="8">
        <f>(base!CH125/base!CH124-1)*100</f>
        <v>-1.9302498050037697</v>
      </c>
      <c r="CI24" s="8">
        <f>(base!CI125/base!CI124-1)*100</f>
        <v>-1.687107218098871</v>
      </c>
      <c r="CJ24" s="9" t="s">
        <v>23</v>
      </c>
      <c r="CK24" s="8">
        <f>(base!CK125/base!CK124-1)*100</f>
        <v>2.3151499885435634</v>
      </c>
      <c r="CL24" s="8">
        <f>(base!CL125/base!CL124-1)*100</f>
        <v>2.125060062419415</v>
      </c>
      <c r="CM24" s="9" t="s">
        <v>23</v>
      </c>
      <c r="CN24" s="8">
        <f>(base!CN125/base!CN124-1)*100</f>
        <v>0.6072099137759635</v>
      </c>
      <c r="CO24" s="8">
        <f>(base!CO125/base!CO124-1)*100</f>
        <v>2.125060062419415</v>
      </c>
      <c r="CP24" s="9" t="s">
        <v>23</v>
      </c>
      <c r="CQ24" s="8">
        <f>(base!CQ125/base!CQ124-1)*100</f>
        <v>3.1341267836244358</v>
      </c>
      <c r="CR24" s="8">
        <f>(base!CR125/base!CR124-1)*100</f>
        <v>2.5217434397952765</v>
      </c>
      <c r="CS24" s="9" t="s">
        <v>23</v>
      </c>
      <c r="CT24" s="8">
        <f>(base!CT125/base!CT124-1)*100</f>
        <v>4.279321238670142</v>
      </c>
      <c r="CU24" s="8">
        <f>(base!CU125/base!CU124-1)*100</f>
        <v>2.5217434397952765</v>
      </c>
      <c r="CV24" s="9" t="s">
        <v>23</v>
      </c>
      <c r="CW24" s="8">
        <f>(base!CW125/base!CW124-1)*100</f>
        <v>1.0384011347746247</v>
      </c>
      <c r="CX24" s="8">
        <f>(base!CX125/base!CX124-1)*100</f>
        <v>1.4629921557403058</v>
      </c>
      <c r="CY24" s="9" t="s">
        <v>23</v>
      </c>
      <c r="CZ24" s="8">
        <f>(base!CZ125/base!CZ124-1)*100</f>
        <v>0.9894270264763305</v>
      </c>
      <c r="DA24" s="8">
        <f>(base!DA125/base!DA124-1)*100</f>
        <v>1.4629921557403058</v>
      </c>
      <c r="DB24" s="9" t="s">
        <v>23</v>
      </c>
      <c r="DC24" s="8">
        <f>(base!DC125/base!DC124-1)*100</f>
        <v>3.4274435231047784</v>
      </c>
      <c r="DD24" s="8">
        <f>(base!DD125/base!DD124-1)*100</f>
        <v>2.186945580107258</v>
      </c>
      <c r="DE24" s="9" t="s">
        <v>23</v>
      </c>
      <c r="DF24" s="8">
        <f>(base!DF125/base!DF124-1)*100</f>
        <v>3.0689488745230475</v>
      </c>
      <c r="DG24" s="8">
        <f>(base!DG125/base!DG124-1)*100</f>
        <v>2.186945580107258</v>
      </c>
      <c r="DH24" s="9" t="s">
        <v>23</v>
      </c>
      <c r="DI24" s="8">
        <f>(base!DI125/base!DI124-1)*100</f>
        <v>-3.0004286326618113</v>
      </c>
      <c r="DJ24" s="8">
        <f>(base!DJ125/base!DJ124-1)*100</f>
        <v>-2.996139507442419</v>
      </c>
      <c r="DK24" s="8"/>
    </row>
    <row r="25" spans="1:115" ht="12">
      <c r="A25" s="9" t="s">
        <v>24</v>
      </c>
      <c r="B25" s="8">
        <f>(base!B126/base!B125-1)*100</f>
        <v>0.3749635413496488</v>
      </c>
      <c r="C25" s="8">
        <f>(base!C126/base!C125-1)*100</f>
        <v>0.3022779076283344</v>
      </c>
      <c r="D25" s="9" t="s">
        <v>24</v>
      </c>
      <c r="E25" s="8">
        <f>(base!E126/base!E125-1)*100</f>
        <v>0.17173622101367414</v>
      </c>
      <c r="F25" s="8">
        <f>(base!F126/base!F125-1)*100</f>
        <v>3.152277812595461</v>
      </c>
      <c r="G25" s="9" t="s">
        <v>24</v>
      </c>
      <c r="H25" s="8">
        <f>(base!H126/base!H125-1)*100</f>
        <v>-4.499751325729351</v>
      </c>
      <c r="I25" s="8">
        <f>(base!I126/base!I125-1)*100</f>
        <v>-2.5158206987475284</v>
      </c>
      <c r="J25" s="9" t="s">
        <v>24</v>
      </c>
      <c r="K25" s="8">
        <f>(base!K126/base!K125-1)*100</f>
        <v>1.688962391737836</v>
      </c>
      <c r="L25" s="8">
        <f>(base!L126/base!L125-1)*100</f>
        <v>1.9113829744442645</v>
      </c>
      <c r="M25" s="9" t="s">
        <v>24</v>
      </c>
      <c r="N25" s="8">
        <f>(base!N126/base!N125-1)*100</f>
        <v>0.8362323296733143</v>
      </c>
      <c r="O25" s="8">
        <f>(base!O126/base!O125-1)*100</f>
        <v>0.6060940099118062</v>
      </c>
      <c r="P25" s="9" t="s">
        <v>24</v>
      </c>
      <c r="Q25" s="8">
        <f>(base!Q126/base!Q125-1)*100</f>
        <v>0.7508102957957119</v>
      </c>
      <c r="R25" s="8">
        <f>(base!R126/base!R125-1)*100</f>
        <v>0.04786006597736758</v>
      </c>
      <c r="S25" s="9" t="s">
        <v>24</v>
      </c>
      <c r="T25" s="8">
        <f>(base!T126/base!T125-1)*100</f>
        <v>0.6133037524601148</v>
      </c>
      <c r="U25" s="8">
        <f>(base!U126/base!U125-1)*100</f>
        <v>0.6580605285942065</v>
      </c>
      <c r="V25" s="9" t="s">
        <v>24</v>
      </c>
      <c r="W25" s="8">
        <f>(base!W126/base!W125-1)*100</f>
        <v>0.5592395559074648</v>
      </c>
      <c r="X25" s="8">
        <f>(base!X126/base!X125-1)*100</f>
        <v>0.5839084920918225</v>
      </c>
      <c r="Y25" s="9" t="s">
        <v>24</v>
      </c>
      <c r="Z25" s="8">
        <f>(base!Z126/base!Z125-1)*100</f>
        <v>0.7873342754846968</v>
      </c>
      <c r="AA25" s="8">
        <f>(base!AA126/base!AA125-1)*100</f>
        <v>0.6974650269368832</v>
      </c>
      <c r="AB25" s="9" t="s">
        <v>24</v>
      </c>
      <c r="AC25" s="8">
        <f>(base!AC126/base!AC125-1)*100</f>
        <v>0.16371359603986058</v>
      </c>
      <c r="AD25" s="8">
        <f>(base!AD126/base!AD125-1)*100</f>
        <v>0.28679817271972663</v>
      </c>
      <c r="AE25" s="9" t="s">
        <v>24</v>
      </c>
      <c r="AF25" s="8">
        <f>(base!AF126/base!AF125-1)*100</f>
        <v>0.3129433009390947</v>
      </c>
      <c r="AG25" s="8">
        <f>(base!AG126/base!AG125-1)*100</f>
        <v>0.40051250402757255</v>
      </c>
      <c r="AH25" s="9" t="s">
        <v>24</v>
      </c>
      <c r="AI25" s="8">
        <f>(base!AI126/base!AI125-1)*100</f>
        <v>0.011776830840082297</v>
      </c>
      <c r="AJ25" s="8">
        <f>(base!AJ126/base!AJ125-1)*100</f>
        <v>2.3084981444148944</v>
      </c>
      <c r="AK25" s="9" t="s">
        <v>24</v>
      </c>
      <c r="AL25" s="8">
        <f>(base!AL126/base!AL125-1)*100</f>
        <v>-0.0063173188626142185</v>
      </c>
      <c r="AM25" s="8">
        <f>(base!AM126/base!AM125-1)*100</f>
        <v>2.3084981444148944</v>
      </c>
      <c r="AN25" s="9" t="s">
        <v>24</v>
      </c>
      <c r="AO25" s="8">
        <f>(base!AO126/base!AO125-1)*100</f>
        <v>0.5502276568817077</v>
      </c>
      <c r="AP25" s="8">
        <f>(base!AP126/base!AP125-1)*100</f>
        <v>2.113870650218952</v>
      </c>
      <c r="AQ25" s="9" t="s">
        <v>24</v>
      </c>
      <c r="AR25" s="8">
        <f>(base!AR126/base!AR125-1)*100</f>
        <v>0.140524570578493</v>
      </c>
      <c r="AS25" s="8">
        <f>(base!AS126/base!AS125-1)*100</f>
        <v>2.113870650218952</v>
      </c>
      <c r="AT25" s="9" t="s">
        <v>24</v>
      </c>
      <c r="AU25" s="8">
        <f>(base!AU126/base!AU125-1)*100</f>
        <v>0.7491262041529501</v>
      </c>
      <c r="AV25" s="8">
        <f>(base!AV126/base!AV125-1)*100</f>
        <v>0.6974650269368832</v>
      </c>
      <c r="AW25" s="9" t="s">
        <v>24</v>
      </c>
      <c r="AX25" s="8">
        <f>(base!AX126/base!AX125-1)*100</f>
        <v>0.21764979331313494</v>
      </c>
      <c r="AY25" s="8">
        <f>(base!AY126/base!AY125-1)*100</f>
        <v>0.28679817271972663</v>
      </c>
      <c r="AZ25" s="9" t="s">
        <v>24</v>
      </c>
      <c r="BA25" s="8">
        <f>(base!BA126/base!BA125-1)*100</f>
        <v>1.4971323899277245</v>
      </c>
      <c r="BB25" s="8">
        <f>(base!BB126/base!BB125-1)*100</f>
        <v>0.6252584673125172</v>
      </c>
      <c r="BC25" s="9" t="s">
        <v>24</v>
      </c>
      <c r="BD25" s="8">
        <f>(base!BD126/base!BD125-1)*100</f>
        <v>-3.058379444944881</v>
      </c>
      <c r="BE25" s="8">
        <f>(base!BE126/base!BE125-1)*100</f>
        <v>-2.9776100493856483</v>
      </c>
      <c r="BF25" s="9" t="s">
        <v>24</v>
      </c>
      <c r="BG25" s="8">
        <f>(base!BG126/base!BG125-1)*100</f>
        <v>6.043762752409765</v>
      </c>
      <c r="BH25" s="8">
        <f>(base!BH126/base!BH125-1)*100</f>
        <v>6.0093082342315585</v>
      </c>
      <c r="BI25" s="9" t="s">
        <v>24</v>
      </c>
      <c r="BJ25" s="8">
        <f>(base!BJ126/base!BJ125-1)*100</f>
        <v>1.101339602802498</v>
      </c>
      <c r="BK25" s="8">
        <f>(base!BK126/base!BK125-1)*100</f>
        <v>0.6060940099118062</v>
      </c>
      <c r="BL25" s="9" t="s">
        <v>24</v>
      </c>
      <c r="BM25" s="8">
        <f>(base!BM126/base!BM125-1)*100</f>
        <v>-0.22153759484146995</v>
      </c>
      <c r="BN25" s="8">
        <f>(base!BN126/base!BN125-1)*100</f>
        <v>0.04786006597736758</v>
      </c>
      <c r="BO25" s="9" t="s">
        <v>24</v>
      </c>
      <c r="BP25" s="8">
        <f>(base!BP126/base!BP125-1)*100</f>
        <v>0.7331993753610488</v>
      </c>
      <c r="BQ25" s="8">
        <f>(base!BQ126/base!BQ125-1)*100</f>
        <v>0.6820107146934484</v>
      </c>
      <c r="BR25" s="9" t="s">
        <v>24</v>
      </c>
      <c r="BS25" s="8">
        <f>(base!BS126/base!BS125-1)*100</f>
        <v>1.1049144669101008</v>
      </c>
      <c r="BT25" s="8">
        <f>(base!BT126/base!BT125-1)*100</f>
        <v>1.1534734183520357</v>
      </c>
      <c r="BU25" s="9" t="s">
        <v>24</v>
      </c>
      <c r="BV25" s="8">
        <f>(base!BV126/base!BV125-1)*100</f>
        <v>0.9875255152804296</v>
      </c>
      <c r="BW25" s="8">
        <f>(base!BW126/base!BW125-1)*100</f>
        <v>1.2280453470601804</v>
      </c>
      <c r="BX25" s="9" t="s">
        <v>24</v>
      </c>
      <c r="BY25" s="8">
        <f>(base!BY126/base!BY125-1)*100</f>
        <v>0.3894425567038562</v>
      </c>
      <c r="BZ25" s="8">
        <f>(base!BZ126/base!BZ125-1)*100</f>
        <v>0.269932492276137</v>
      </c>
      <c r="CA25" s="9" t="s">
        <v>24</v>
      </c>
      <c r="CB25" s="8">
        <f>(base!CB126/base!CB125-1)*100</f>
        <v>0.8016960179202393</v>
      </c>
      <c r="CC25" s="8">
        <f>(base!CC126/base!CC125-1)*100</f>
        <v>0.6820107146934484</v>
      </c>
      <c r="CD25" s="9" t="s">
        <v>24</v>
      </c>
      <c r="CE25" s="8">
        <f>(base!CE126/base!CE125-1)*100</f>
        <v>-2.8376173138980887</v>
      </c>
      <c r="CF25" s="8">
        <f>(base!CF126/base!CF125-1)*100</f>
        <v>-2.0769084196071486</v>
      </c>
      <c r="CG25" s="9" t="s">
        <v>24</v>
      </c>
      <c r="CH25" s="8">
        <f>(base!CH126/base!CH125-1)*100</f>
        <v>-2.780634714297381</v>
      </c>
      <c r="CI25" s="8">
        <f>(base!CI126/base!CI125-1)*100</f>
        <v>-2.0769084196071486</v>
      </c>
      <c r="CJ25" s="9" t="s">
        <v>24</v>
      </c>
      <c r="CK25" s="8">
        <f>(base!CK126/base!CK125-1)*100</f>
        <v>2.725307584016168</v>
      </c>
      <c r="CL25" s="8">
        <f>(base!CL126/base!CL125-1)*100</f>
        <v>2.043823096273445</v>
      </c>
      <c r="CM25" s="9" t="s">
        <v>24</v>
      </c>
      <c r="CN25" s="8">
        <f>(base!CN126/base!CN125-1)*100</f>
        <v>1.9620367974055641</v>
      </c>
      <c r="CO25" s="8">
        <f>(base!CO126/base!CO125-1)*100</f>
        <v>2.043823096273445</v>
      </c>
      <c r="CP25" s="9" t="s">
        <v>24</v>
      </c>
      <c r="CQ25" s="8">
        <f>(base!CQ126/base!CQ125-1)*100</f>
        <v>3.8597497039203787</v>
      </c>
      <c r="CR25" s="8">
        <f>(base!CR126/base!CR125-1)*100</f>
        <v>2.853316351992108</v>
      </c>
      <c r="CS25" s="9" t="s">
        <v>24</v>
      </c>
      <c r="CT25" s="8">
        <f>(base!CT126/base!CT125-1)*100</f>
        <v>2.9776463948133935</v>
      </c>
      <c r="CU25" s="8">
        <f>(base!CU126/base!CU125-1)*100</f>
        <v>2.853316351992108</v>
      </c>
      <c r="CV25" s="9" t="s">
        <v>24</v>
      </c>
      <c r="CW25" s="8">
        <f>(base!CW126/base!CW125-1)*100</f>
        <v>1.2782783932922426</v>
      </c>
      <c r="CX25" s="8">
        <f>(base!CX126/base!CX125-1)*100</f>
        <v>1.0980496399138007</v>
      </c>
      <c r="CY25" s="9" t="s">
        <v>24</v>
      </c>
      <c r="CZ25" s="8">
        <f>(base!CZ126/base!CZ125-1)*100</f>
        <v>1.3122013051147352</v>
      </c>
      <c r="DA25" s="8">
        <f>(base!DA126/base!DA125-1)*100</f>
        <v>1.0980496399138007</v>
      </c>
      <c r="DB25" s="9" t="s">
        <v>24</v>
      </c>
      <c r="DC25" s="8">
        <f>(base!DC126/base!DC125-1)*100</f>
        <v>4.243526638363138</v>
      </c>
      <c r="DD25" s="8">
        <f>(base!DD126/base!DD125-1)*100</f>
        <v>3.978285775871182</v>
      </c>
      <c r="DE25" s="9" t="s">
        <v>24</v>
      </c>
      <c r="DF25" s="8">
        <f>(base!DF126/base!DF125-1)*100</f>
        <v>3.930734304575245</v>
      </c>
      <c r="DG25" s="8">
        <f>(base!DG126/base!DG125-1)*100</f>
        <v>3.978285775871182</v>
      </c>
      <c r="DH25" s="9" t="s">
        <v>24</v>
      </c>
      <c r="DI25" s="8">
        <f>(base!DI126/base!DI125-1)*100</f>
        <v>-4.076447193990285</v>
      </c>
      <c r="DJ25" s="8">
        <f>(base!DJ126/base!DJ125-1)*100</f>
        <v>-4.080347422979758</v>
      </c>
      <c r="DK25" s="8"/>
    </row>
    <row r="26" spans="1:115" ht="12">
      <c r="A26" s="9" t="s">
        <v>25</v>
      </c>
      <c r="B26" s="8">
        <f>(base!B127/base!B126-1)*100</f>
        <v>0.6831242481408317</v>
      </c>
      <c r="C26" s="8">
        <f>(base!C127/base!C126-1)*100</f>
        <v>0.7003963492567156</v>
      </c>
      <c r="D26" s="9" t="s">
        <v>25</v>
      </c>
      <c r="E26" s="8">
        <f>(base!E127/base!E126-1)*100</f>
        <v>1.9423388727999757</v>
      </c>
      <c r="F26" s="8">
        <f>(base!F127/base!F126-1)*100</f>
        <v>1.6527644378958817</v>
      </c>
      <c r="G26" s="9" t="s">
        <v>25</v>
      </c>
      <c r="H26" s="8">
        <f>(base!H127/base!H126-1)*100</f>
        <v>-12.1998487782761</v>
      </c>
      <c r="I26" s="8">
        <f>(base!I127/base!I126-1)*100</f>
        <v>-12.712709666730904</v>
      </c>
      <c r="J26" s="9" t="s">
        <v>25</v>
      </c>
      <c r="K26" s="8">
        <f>(base!K127/base!K126-1)*100</f>
        <v>-0.6102568016781218</v>
      </c>
      <c r="L26" s="8">
        <f>(base!L127/base!L126-1)*100</f>
        <v>-2.0847575106090144</v>
      </c>
      <c r="M26" s="9" t="s">
        <v>25</v>
      </c>
      <c r="N26" s="8">
        <f>(base!N127/base!N126-1)*100</f>
        <v>-0.6895046962245632</v>
      </c>
      <c r="O26" s="8">
        <f>(base!O127/base!O126-1)*100</f>
        <v>0.3440927862935039</v>
      </c>
      <c r="P26" s="9" t="s">
        <v>25</v>
      </c>
      <c r="Q26" s="8">
        <f>(base!Q127/base!Q126-1)*100</f>
        <v>0.8126318142468225</v>
      </c>
      <c r="R26" s="8">
        <f>(base!R127/base!R126-1)*100</f>
        <v>0.6647297122438722</v>
      </c>
      <c r="S26" s="9" t="s">
        <v>25</v>
      </c>
      <c r="T26" s="8">
        <f>(base!T127/base!T126-1)*100</f>
        <v>0.3016784221840485</v>
      </c>
      <c r="U26" s="8">
        <f>(base!U127/base!U126-1)*100</f>
        <v>0.28707720560245953</v>
      </c>
      <c r="V26" s="9" t="s">
        <v>25</v>
      </c>
      <c r="W26" s="8">
        <f>(base!W127/base!W126-1)*100</f>
        <v>0.28167624918149503</v>
      </c>
      <c r="X26" s="8">
        <f>(base!X127/base!X126-1)*100</f>
        <v>0.23897737232043692</v>
      </c>
      <c r="Y26" s="9" t="s">
        <v>25</v>
      </c>
      <c r="Z26" s="8">
        <f>(base!Z127/base!Z126-1)*100</f>
        <v>0.3222069207543754</v>
      </c>
      <c r="AA26" s="8">
        <f>(base!AA127/base!AA126-1)*100</f>
        <v>0.400939608513462</v>
      </c>
      <c r="AB26" s="9" t="s">
        <v>25</v>
      </c>
      <c r="AC26" s="8">
        <f>(base!AC127/base!AC126-1)*100</f>
        <v>1.1449106455344804</v>
      </c>
      <c r="AD26" s="8">
        <f>(base!AD127/base!AD126-1)*100</f>
        <v>0.9872768738362403</v>
      </c>
      <c r="AE26" s="9" t="s">
        <v>25</v>
      </c>
      <c r="AF26" s="8">
        <f>(base!AF127/base!AF126-1)*100</f>
        <v>0.13506161755254542</v>
      </c>
      <c r="AG26" s="8">
        <f>(base!AG127/base!AG126-1)*100</f>
        <v>0.05705631598231786</v>
      </c>
      <c r="AH26" s="9" t="s">
        <v>25</v>
      </c>
      <c r="AI26" s="8">
        <f>(base!AI127/base!AI126-1)*100</f>
        <v>0.20719560165356476</v>
      </c>
      <c r="AJ26" s="8">
        <f>(base!AJ127/base!AJ126-1)*100</f>
        <v>-4.923843298891684</v>
      </c>
      <c r="AK26" s="9" t="s">
        <v>25</v>
      </c>
      <c r="AL26" s="8">
        <f>(base!AL127/base!AL126-1)*100</f>
        <v>0.5611406249710127</v>
      </c>
      <c r="AM26" s="8">
        <f>(base!AM127/base!AM126-1)*100</f>
        <v>-4.923843298891684</v>
      </c>
      <c r="AN26" s="9" t="s">
        <v>25</v>
      </c>
      <c r="AO26" s="8">
        <f>(base!AO127/base!AO126-1)*100</f>
        <v>-3.937699919437343</v>
      </c>
      <c r="AP26" s="8">
        <f>(base!AP127/base!AP126-1)*100</f>
        <v>-5.551769349568925</v>
      </c>
      <c r="AQ26" s="9" t="s">
        <v>25</v>
      </c>
      <c r="AR26" s="8">
        <f>(base!AR127/base!AR126-1)*100</f>
        <v>-5.046535433983912</v>
      </c>
      <c r="AS26" s="8">
        <f>(base!AS127/base!AS126-1)*100</f>
        <v>-5.551769349568925</v>
      </c>
      <c r="AT26" s="9" t="s">
        <v>25</v>
      </c>
      <c r="AU26" s="8">
        <f>(base!AU127/base!AU126-1)*100</f>
        <v>0.4317845371172968</v>
      </c>
      <c r="AV26" s="8">
        <f>(base!AV127/base!AV126-1)*100</f>
        <v>0.400939608513462</v>
      </c>
      <c r="AW26" s="9" t="s">
        <v>25</v>
      </c>
      <c r="AX26" s="8">
        <f>(base!AX127/base!AX126-1)*100</f>
        <v>1.0268575460297358</v>
      </c>
      <c r="AY26" s="8">
        <f>(base!AY127/base!AY126-1)*100</f>
        <v>0.9872768738362403</v>
      </c>
      <c r="AZ26" s="9" t="s">
        <v>25</v>
      </c>
      <c r="BA26" s="8">
        <f>(base!BA127/base!BA126-1)*100</f>
        <v>-0.821561770972834</v>
      </c>
      <c r="BB26" s="8">
        <f>(base!BB127/base!BB126-1)*100</f>
        <v>1.0474697723625637</v>
      </c>
      <c r="BC26" s="9" t="s">
        <v>25</v>
      </c>
      <c r="BD26" s="8">
        <f>(base!BD127/base!BD126-1)*100</f>
        <v>-5.389380530973442</v>
      </c>
      <c r="BE26" s="8">
        <f>(base!BE127/base!BE126-1)*100</f>
        <v>-5.458991939144364</v>
      </c>
      <c r="BF26" s="9" t="s">
        <v>25</v>
      </c>
      <c r="BG26" s="8">
        <f>(base!BG127/base!BG126-1)*100</f>
        <v>-5.546709129511662</v>
      </c>
      <c r="BH26" s="8">
        <f>(base!BH127/base!BH126-1)*100</f>
        <v>-5.517374544274656</v>
      </c>
      <c r="BI26" s="9" t="s">
        <v>25</v>
      </c>
      <c r="BJ26" s="8">
        <f>(base!BJ127/base!BJ126-1)*100</f>
        <v>-0.34399855149509495</v>
      </c>
      <c r="BK26" s="8">
        <f>(base!BK127/base!BK126-1)*100</f>
        <v>0.3440927862935039</v>
      </c>
      <c r="BL26" s="9" t="s">
        <v>25</v>
      </c>
      <c r="BM26" s="8">
        <f>(base!BM127/base!BM126-1)*100</f>
        <v>0.9899270140608651</v>
      </c>
      <c r="BN26" s="8">
        <f>(base!BN127/base!BN126-1)*100</f>
        <v>0.6647297122438722</v>
      </c>
      <c r="BO26" s="9" t="s">
        <v>25</v>
      </c>
      <c r="BP26" s="8">
        <f>(base!BP127/base!BP126-1)*100</f>
        <v>0.7527217988043677</v>
      </c>
      <c r="BQ26" s="8">
        <f>(base!BQ127/base!BQ126-1)*100</f>
        <v>0.780627591612526</v>
      </c>
      <c r="BR26" s="9" t="s">
        <v>25</v>
      </c>
      <c r="BS26" s="8">
        <f>(base!BS127/base!BS126-1)*100</f>
        <v>1.0818522254844254</v>
      </c>
      <c r="BT26" s="8">
        <f>(base!BT127/base!BT126-1)*100</f>
        <v>1.184299891435403</v>
      </c>
      <c r="BU26" s="9" t="s">
        <v>25</v>
      </c>
      <c r="BV26" s="8">
        <f>(base!BV127/base!BV126-1)*100</f>
        <v>1.6544096997473723</v>
      </c>
      <c r="BW26" s="8">
        <f>(base!BW127/base!BW126-1)*100</f>
        <v>1.2328533392370389</v>
      </c>
      <c r="BX26" s="9" t="s">
        <v>25</v>
      </c>
      <c r="BY26" s="8">
        <f>(base!BY127/base!BY126-1)*100</f>
        <v>0.8442910077036458</v>
      </c>
      <c r="BZ26" s="8">
        <f>(base!BZ127/base!BZ126-1)*100</f>
        <v>0.8212243493277205</v>
      </c>
      <c r="CA26" s="9" t="s">
        <v>25</v>
      </c>
      <c r="CB26" s="8">
        <f>(base!CB127/base!CB126-1)*100</f>
        <v>0.7297549629495359</v>
      </c>
      <c r="CC26" s="8">
        <f>(base!CC127/base!CC126-1)*100</f>
        <v>0.780627591612526</v>
      </c>
      <c r="CD26" s="9" t="s">
        <v>25</v>
      </c>
      <c r="CE26" s="8">
        <f>(base!CE127/base!CE126-1)*100</f>
        <v>-1.7458132886909672</v>
      </c>
      <c r="CF26" s="8">
        <f>(base!CF127/base!CF126-1)*100</f>
        <v>-2.1149794622461027</v>
      </c>
      <c r="CG26" s="9" t="s">
        <v>25</v>
      </c>
      <c r="CH26" s="8">
        <f>(base!CH127/base!CH126-1)*100</f>
        <v>-1.7408669410468258</v>
      </c>
      <c r="CI26" s="8">
        <f>(base!CI127/base!CI126-1)*100</f>
        <v>-2.1149794622461027</v>
      </c>
      <c r="CJ26" s="9" t="s">
        <v>25</v>
      </c>
      <c r="CK26" s="8">
        <f>(base!CK127/base!CK126-1)*100</f>
        <v>-3.1263195509152686</v>
      </c>
      <c r="CL26" s="8">
        <f>(base!CL127/base!CL126-1)*100</f>
        <v>-1.4584046737156964</v>
      </c>
      <c r="CM26" s="9" t="s">
        <v>25</v>
      </c>
      <c r="CN26" s="8">
        <f>(base!CN127/base!CN126-1)*100</f>
        <v>-1.8034721957574829</v>
      </c>
      <c r="CO26" s="8">
        <f>(base!CO127/base!CO126-1)*100</f>
        <v>-1.4584046737156964</v>
      </c>
      <c r="CP26" s="9" t="s">
        <v>25</v>
      </c>
      <c r="CQ26" s="8">
        <f>(base!CQ127/base!CQ126-1)*100</f>
        <v>-2.05648738536367</v>
      </c>
      <c r="CR26" s="8">
        <f>(base!CR127/base!CR126-1)*100</f>
        <v>-0.7118591654995732</v>
      </c>
      <c r="CS26" s="9" t="s">
        <v>25</v>
      </c>
      <c r="CT26" s="8">
        <f>(base!CT127/base!CT126-1)*100</f>
        <v>-2.115518929218252</v>
      </c>
      <c r="CU26" s="8">
        <f>(base!CU127/base!CU126-1)*100</f>
        <v>-0.7118591654995732</v>
      </c>
      <c r="CV26" s="9" t="s">
        <v>25</v>
      </c>
      <c r="CW26" s="8">
        <f>(base!CW127/base!CW126-1)*100</f>
        <v>-1.0437253300510263</v>
      </c>
      <c r="CX26" s="8">
        <f>(base!CX127/base!CX126-1)*100</f>
        <v>-0.6282068889041592</v>
      </c>
      <c r="CY26" s="9" t="s">
        <v>25</v>
      </c>
      <c r="CZ26" s="8">
        <f>(base!CZ127/base!CZ126-1)*100</f>
        <v>-1.1495833996540195</v>
      </c>
      <c r="DA26" s="8">
        <f>(base!DA127/base!DA126-1)*100</f>
        <v>-0.6282068889041592</v>
      </c>
      <c r="DB26" s="9" t="s">
        <v>25</v>
      </c>
      <c r="DC26" s="8">
        <f>(base!DC127/base!DC126-1)*100</f>
        <v>-0.13214835400148228</v>
      </c>
      <c r="DD26" s="8">
        <f>(base!DD127/base!DD126-1)*100</f>
        <v>-0.01972189533860913</v>
      </c>
      <c r="DE26" s="9" t="s">
        <v>25</v>
      </c>
      <c r="DF26" s="8">
        <f>(base!DF127/base!DF126-1)*100</f>
        <v>1.0244113757087003</v>
      </c>
      <c r="DG26" s="8">
        <f>(base!DG127/base!DG126-1)*100</f>
        <v>-0.01972189533860913</v>
      </c>
      <c r="DH26" s="9" t="s">
        <v>25</v>
      </c>
      <c r="DI26" s="8">
        <f>(base!DI127/base!DI126-1)*100</f>
        <v>6.322699527812969</v>
      </c>
      <c r="DJ26" s="8">
        <f>(base!DJ127/base!DJ126-1)*100</f>
        <v>6.324304654284396</v>
      </c>
      <c r="DK26" s="8"/>
    </row>
    <row r="27" spans="1:115" ht="12">
      <c r="A27" s="9" t="s">
        <v>26</v>
      </c>
      <c r="B27" s="8">
        <f>(base!B128/base!B127-1)*100</f>
        <v>0.35000090374917026</v>
      </c>
      <c r="C27" s="8">
        <f>(base!C128/base!C127-1)*100</f>
        <v>0.3387402014282781</v>
      </c>
      <c r="D27" s="9" t="s">
        <v>26</v>
      </c>
      <c r="E27" s="8">
        <f>(base!E128/base!E127-1)*100</f>
        <v>0.7908932667464841</v>
      </c>
      <c r="F27" s="8">
        <f>(base!F128/base!F127-1)*100</f>
        <v>0.7586664223203643</v>
      </c>
      <c r="G27" s="9" t="s">
        <v>26</v>
      </c>
      <c r="H27" s="8">
        <f>(base!H128/base!H127-1)*100</f>
        <v>4.68332711789734</v>
      </c>
      <c r="I27" s="8">
        <f>(base!I128/base!I127-1)*100</f>
        <v>5.513098110912695</v>
      </c>
      <c r="J27" s="9" t="s">
        <v>26</v>
      </c>
      <c r="K27" s="8">
        <f>(base!K128/base!K127-1)*100</f>
        <v>-1.231851725169697</v>
      </c>
      <c r="L27" s="8">
        <f>(base!L128/base!L127-1)*100</f>
        <v>1.958322062394413</v>
      </c>
      <c r="M27" s="9" t="s">
        <v>26</v>
      </c>
      <c r="N27" s="8">
        <f>(base!N128/base!N127-1)*100</f>
        <v>0.3091907920470982</v>
      </c>
      <c r="O27" s="8">
        <f>(base!O128/base!O127-1)*100</f>
        <v>0.20779866577178563</v>
      </c>
      <c r="P27" s="9" t="s">
        <v>26</v>
      </c>
      <c r="Q27" s="8">
        <f>(base!Q128/base!Q127-1)*100</f>
        <v>-0.1375308701140998</v>
      </c>
      <c r="R27" s="8">
        <f>(base!R128/base!R127-1)*100</f>
        <v>-0.39839795640254083</v>
      </c>
      <c r="S27" s="9" t="s">
        <v>26</v>
      </c>
      <c r="T27" s="8">
        <f>(base!T128/base!T127-1)*100</f>
        <v>0.3266316194025176</v>
      </c>
      <c r="U27" s="8">
        <f>(base!U128/base!U127-1)*100</f>
        <v>0.3200997427337926</v>
      </c>
      <c r="V27" s="9" t="s">
        <v>26</v>
      </c>
      <c r="W27" s="8">
        <f>(base!W128/base!W127-1)*100</f>
        <v>0.2561413241656707</v>
      </c>
      <c r="X27" s="8">
        <f>(base!X128/base!X127-1)*100</f>
        <v>0.27233275032223503</v>
      </c>
      <c r="Y27" s="9" t="s">
        <v>26</v>
      </c>
      <c r="Z27" s="8">
        <f>(base!Z128/base!Z127-1)*100</f>
        <v>0.8191644918064567</v>
      </c>
      <c r="AA27" s="8">
        <f>(base!AA128/base!AA127-1)*100</f>
        <v>0.743207374735122</v>
      </c>
      <c r="AB27" s="9" t="s">
        <v>26</v>
      </c>
      <c r="AC27" s="8">
        <f>(base!AC128/base!AC127-1)*100</f>
        <v>0.3921127310652972</v>
      </c>
      <c r="AD27" s="8">
        <f>(base!AD128/base!AD127-1)*100</f>
        <v>0.5003903703580947</v>
      </c>
      <c r="AE27" s="9" t="s">
        <v>26</v>
      </c>
      <c r="AF27" s="8">
        <f>(base!AF128/base!AF127-1)*100</f>
        <v>0.21156873044267943</v>
      </c>
      <c r="AG27" s="8">
        <f>(base!AG128/base!AG127-1)*100</f>
        <v>0.2521435754249346</v>
      </c>
      <c r="AH27" s="9" t="s">
        <v>26</v>
      </c>
      <c r="AI27" s="8">
        <f>(base!AI128/base!AI127-1)*100</f>
        <v>0.4291004667669629</v>
      </c>
      <c r="AJ27" s="8">
        <f>(base!AJ128/base!AJ127-1)*100</f>
        <v>3.73998275099372</v>
      </c>
      <c r="AK27" s="9" t="s">
        <v>26</v>
      </c>
      <c r="AL27" s="8">
        <f>(base!AL128/base!AL127-1)*100</f>
        <v>0.5723953657004621</v>
      </c>
      <c r="AM27" s="8">
        <f>(base!AM128/base!AM127-1)*100</f>
        <v>3.73998275099372</v>
      </c>
      <c r="AN27" s="9" t="s">
        <v>26</v>
      </c>
      <c r="AO27" s="8">
        <f>(base!AO128/base!AO127-1)*100</f>
        <v>3.465020960208931</v>
      </c>
      <c r="AP27" s="8">
        <f>(base!AP128/base!AP127-1)*100</f>
        <v>3.4117568410324095</v>
      </c>
      <c r="AQ27" s="9" t="s">
        <v>26</v>
      </c>
      <c r="AR27" s="8">
        <f>(base!AR128/base!AR127-1)*100</f>
        <v>3.499020264823094</v>
      </c>
      <c r="AS27" s="8">
        <f>(base!AS128/base!AS127-1)*100</f>
        <v>3.4117568410324095</v>
      </c>
      <c r="AT27" s="9" t="s">
        <v>26</v>
      </c>
      <c r="AU27" s="8">
        <f>(base!AU128/base!AU127-1)*100</f>
        <v>0.7888978814215575</v>
      </c>
      <c r="AV27" s="8">
        <f>(base!AV128/base!AV127-1)*100</f>
        <v>0.743207374735122</v>
      </c>
      <c r="AW27" s="9" t="s">
        <v>26</v>
      </c>
      <c r="AX27" s="8">
        <f>(base!AX128/base!AX127-1)*100</f>
        <v>0.38138500840099177</v>
      </c>
      <c r="AY27" s="8">
        <f>(base!AY128/base!AY127-1)*100</f>
        <v>0.5003903703580947</v>
      </c>
      <c r="AZ27" s="9" t="s">
        <v>26</v>
      </c>
      <c r="BA27" s="8">
        <f>(base!BA128/base!BA127-1)*100</f>
        <v>2.3648592449444727</v>
      </c>
      <c r="BB27" s="8">
        <f>(base!BB128/base!BB127-1)*100</f>
        <v>0.6063641766983041</v>
      </c>
      <c r="BC27" s="9" t="s">
        <v>26</v>
      </c>
      <c r="BD27" s="8">
        <f>(base!BD128/base!BD127-1)*100</f>
        <v>4.040781966139773</v>
      </c>
      <c r="BE27" s="8">
        <f>(base!BE128/base!BE127-1)*100</f>
        <v>4.099334381622799</v>
      </c>
      <c r="BF27" s="9" t="s">
        <v>26</v>
      </c>
      <c r="BG27" s="8">
        <f>(base!BG128/base!BG127-1)*100</f>
        <v>-3.252318066872728</v>
      </c>
      <c r="BH27" s="8">
        <f>(base!BH128/base!BH127-1)*100</f>
        <v>-3.1573303219377014</v>
      </c>
      <c r="BI27" s="9" t="s">
        <v>26</v>
      </c>
      <c r="BJ27" s="8">
        <f>(base!BJ128/base!BJ127-1)*100</f>
        <v>0.41760043849010664</v>
      </c>
      <c r="BK27" s="8">
        <f>(base!BK128/base!BK127-1)*100</f>
        <v>0.20779866577178563</v>
      </c>
      <c r="BL27" s="9" t="s">
        <v>26</v>
      </c>
      <c r="BM27" s="8">
        <f>(base!BM128/base!BM127-1)*100</f>
        <v>-0.49016078040519107</v>
      </c>
      <c r="BN27" s="8">
        <f>(base!BN128/base!BN127-1)*100</f>
        <v>-0.39839795640254083</v>
      </c>
      <c r="BO27" s="9" t="s">
        <v>26</v>
      </c>
      <c r="BP27" s="8">
        <f>(base!BP128/base!BP127-1)*100</f>
        <v>0.057489263056909046</v>
      </c>
      <c r="BQ27" s="8">
        <f>(base!BQ128/base!BQ127-1)*100</f>
        <v>0.09799071059750641</v>
      </c>
      <c r="BR27" s="9" t="s">
        <v>26</v>
      </c>
      <c r="BS27" s="8">
        <f>(base!BS128/base!BS127-1)*100</f>
        <v>0.8874798104289594</v>
      </c>
      <c r="BT27" s="8">
        <f>(base!BT128/base!BT127-1)*100</f>
        <v>0.7895495733411639</v>
      </c>
      <c r="BU27" s="9" t="s">
        <v>26</v>
      </c>
      <c r="BV27" s="8">
        <f>(base!BV128/base!BV127-1)*100</f>
        <v>0.4539001294509015</v>
      </c>
      <c r="BW27" s="8">
        <f>(base!BW128/base!BW127-1)*100</f>
        <v>0.8375629536783169</v>
      </c>
      <c r="BX27" s="9" t="s">
        <v>26</v>
      </c>
      <c r="BY27" s="8">
        <f>(base!BY128/base!BY127-1)*100</f>
        <v>0.8214961294213285</v>
      </c>
      <c r="BZ27" s="8">
        <f>(base!BZ128/base!BZ127-1)*100</f>
        <v>0.7270710110518497</v>
      </c>
      <c r="CA27" s="9" t="s">
        <v>26</v>
      </c>
      <c r="CB27" s="8">
        <f>(base!CB128/base!CB127-1)*100</f>
        <v>-0.0593422734139204</v>
      </c>
      <c r="CC27" s="8">
        <f>(base!CC128/base!CC127-1)*100</f>
        <v>0.09799071059750641</v>
      </c>
      <c r="CD27" s="9" t="s">
        <v>26</v>
      </c>
      <c r="CE27" s="8">
        <f>(base!CE128/base!CE127-1)*100</f>
        <v>-0.5405564416629427</v>
      </c>
      <c r="CF27" s="8">
        <f>(base!CF128/base!CF127-1)*100</f>
        <v>-0.23975544516211533</v>
      </c>
      <c r="CG27" s="9" t="s">
        <v>26</v>
      </c>
      <c r="CH27" s="8">
        <f>(base!CH128/base!CH127-1)*100</f>
        <v>-0.47078787053441706</v>
      </c>
      <c r="CI27" s="8">
        <f>(base!CI128/base!CI127-1)*100</f>
        <v>-0.23975544516211533</v>
      </c>
      <c r="CJ27" s="9" t="s">
        <v>26</v>
      </c>
      <c r="CK27" s="8">
        <f>(base!CK128/base!CK127-1)*100</f>
        <v>0.34943610020659044</v>
      </c>
      <c r="CL27" s="8">
        <f>(base!CL128/base!CL127-1)*100</f>
        <v>0.1628079627645107</v>
      </c>
      <c r="CM27" s="9" t="s">
        <v>26</v>
      </c>
      <c r="CN27" s="8">
        <f>(base!CN128/base!CN127-1)*100</f>
        <v>-0.30085783045933345</v>
      </c>
      <c r="CO27" s="8">
        <f>(base!CO128/base!CO127-1)*100</f>
        <v>0.1628079627645107</v>
      </c>
      <c r="CP27" s="9" t="s">
        <v>26</v>
      </c>
      <c r="CQ27" s="8">
        <f>(base!CQ128/base!CQ127-1)*100</f>
        <v>0.06309582469170572</v>
      </c>
      <c r="CR27" s="8">
        <f>(base!CR128/base!CR127-1)*100</f>
        <v>-0.5075872722225983</v>
      </c>
      <c r="CS27" s="9" t="s">
        <v>26</v>
      </c>
      <c r="CT27" s="8">
        <f>(base!CT128/base!CT127-1)*100</f>
        <v>-0.3845731715867884</v>
      </c>
      <c r="CU27" s="8">
        <f>(base!CU128/base!CU127-1)*100</f>
        <v>-0.5075872722225983</v>
      </c>
      <c r="CV27" s="9" t="s">
        <v>26</v>
      </c>
      <c r="CW27" s="8">
        <f>(base!CW128/base!CW127-1)*100</f>
        <v>0.4148286126353984</v>
      </c>
      <c r="CX27" s="8">
        <f>(base!CX128/base!CX127-1)*100</f>
        <v>0.5133079553839126</v>
      </c>
      <c r="CY27" s="9" t="s">
        <v>26</v>
      </c>
      <c r="CZ27" s="8">
        <f>(base!CZ128/base!CZ127-1)*100</f>
        <v>0.07028149746337586</v>
      </c>
      <c r="DA27" s="8">
        <f>(base!DA128/base!DA127-1)*100</f>
        <v>0.5133079553839126</v>
      </c>
      <c r="DB27" s="9" t="s">
        <v>26</v>
      </c>
      <c r="DC27" s="8">
        <f>(base!DC128/base!DC127-1)*100</f>
        <v>-0.3976784307900161</v>
      </c>
      <c r="DD27" s="8">
        <f>(base!DD128/base!DD127-1)*100</f>
        <v>-0.9657057828867499</v>
      </c>
      <c r="DE27" s="9" t="s">
        <v>26</v>
      </c>
      <c r="DF27" s="8">
        <f>(base!DF128/base!DF127-1)*100</f>
        <v>-1.1021818462265354</v>
      </c>
      <c r="DG27" s="8">
        <f>(base!DG128/base!DG127-1)*100</f>
        <v>-0.9657057828867499</v>
      </c>
      <c r="DH27" s="9" t="s">
        <v>26</v>
      </c>
      <c r="DI27" s="8">
        <f>(base!DI128/base!DI127-1)*100</f>
        <v>-5.491767764298094</v>
      </c>
      <c r="DJ27" s="8">
        <f>(base!DJ128/base!DJ127-1)*100</f>
        <v>-5.491445518486049</v>
      </c>
      <c r="DK27" s="8"/>
    </row>
    <row r="28" spans="1:115" ht="12">
      <c r="A28" s="9" t="s">
        <v>27</v>
      </c>
      <c r="B28" s="8">
        <f>(base!B129/base!B128-1)*100</f>
        <v>0.3954048618681538</v>
      </c>
      <c r="C28" s="8">
        <f>(base!C129/base!C128-1)*100</f>
        <v>0.3711468617445757</v>
      </c>
      <c r="D28" s="9" t="s">
        <v>27</v>
      </c>
      <c r="E28" s="8">
        <f>(base!E129/base!E128-1)*100</f>
        <v>0.27401227742995804</v>
      </c>
      <c r="F28" s="8">
        <f>(base!F129/base!F128-1)*100</f>
        <v>-0.6221087435451023</v>
      </c>
      <c r="G28" s="9" t="s">
        <v>27</v>
      </c>
      <c r="H28" s="8">
        <f>(base!H129/base!H128-1)*100</f>
        <v>-7.109752553607374</v>
      </c>
      <c r="I28" s="8">
        <f>(base!I129/base!I128-1)*100</f>
        <v>-7.3054331864904505</v>
      </c>
      <c r="J28" s="9" t="s">
        <v>27</v>
      </c>
      <c r="K28" s="8">
        <f>(base!K129/base!K128-1)*100</f>
        <v>-1.2499440964264474</v>
      </c>
      <c r="L28" s="8">
        <f>(base!L129/base!L128-1)*100</f>
        <v>-1.0791794951949707</v>
      </c>
      <c r="M28" s="9" t="s">
        <v>27</v>
      </c>
      <c r="N28" s="8">
        <f>(base!N129/base!N128-1)*100</f>
        <v>0.0086850310107911</v>
      </c>
      <c r="O28" s="8">
        <f>(base!O129/base!O128-1)*100</f>
        <v>0.4857903684798881</v>
      </c>
      <c r="P28" s="9" t="s">
        <v>27</v>
      </c>
      <c r="Q28" s="8">
        <f>(base!Q129/base!Q128-1)*100</f>
        <v>-0.4778762708589679</v>
      </c>
      <c r="R28" s="8">
        <f>(base!R129/base!R128-1)*100</f>
        <v>-0.8330762119281188</v>
      </c>
      <c r="S28" s="9" t="s">
        <v>27</v>
      </c>
      <c r="T28" s="8">
        <f>(base!T129/base!T128-1)*100</f>
        <v>0.34434713774731396</v>
      </c>
      <c r="U28" s="8">
        <f>(base!U129/base!U128-1)*100</f>
        <v>0.3185504187298793</v>
      </c>
      <c r="V28" s="9" t="s">
        <v>27</v>
      </c>
      <c r="W28" s="8">
        <f>(base!W129/base!W128-1)*100</f>
        <v>0.2872190156558485</v>
      </c>
      <c r="X28" s="8">
        <f>(base!X129/base!X128-1)*100</f>
        <v>0.29347192241804265</v>
      </c>
      <c r="Y28" s="9" t="s">
        <v>27</v>
      </c>
      <c r="Z28" s="8">
        <f>(base!Z129/base!Z128-1)*100</f>
        <v>0.33637500158794076</v>
      </c>
      <c r="AA28" s="8">
        <f>(base!AA129/base!AA128-1)*100</f>
        <v>0.3884353618464731</v>
      </c>
      <c r="AB28" s="9" t="s">
        <v>27</v>
      </c>
      <c r="AC28" s="8">
        <f>(base!AC129/base!AC128-1)*100</f>
        <v>0.2548157341380586</v>
      </c>
      <c r="AD28" s="8">
        <f>(base!AD129/base!AD128-1)*100</f>
        <v>0.16236566502489946</v>
      </c>
      <c r="AE28" s="9" t="s">
        <v>27</v>
      </c>
      <c r="AF28" s="8">
        <f>(base!AF129/base!AF128-1)*100</f>
        <v>0.30775000161935573</v>
      </c>
      <c r="AG28" s="8">
        <f>(base!AG129/base!AG128-1)*100</f>
        <v>0.3394064249077955</v>
      </c>
      <c r="AH28" s="9" t="s">
        <v>27</v>
      </c>
      <c r="AI28" s="8">
        <f>(base!AI129/base!AI128-1)*100</f>
        <v>-2.1929963861511803</v>
      </c>
      <c r="AJ28" s="8">
        <f>(base!AJ129/base!AJ128-1)*100</f>
        <v>-1.2533328378853126</v>
      </c>
      <c r="AK28" s="9" t="s">
        <v>27</v>
      </c>
      <c r="AL28" s="8">
        <f>(base!AL129/base!AL128-1)*100</f>
        <v>-1.543076007803157</v>
      </c>
      <c r="AM28" s="8">
        <f>(base!AM129/base!AM128-1)*100</f>
        <v>-1.2533328378853126</v>
      </c>
      <c r="AN28" s="9" t="s">
        <v>27</v>
      </c>
      <c r="AO28" s="8">
        <f>(base!AO129/base!AO128-1)*100</f>
        <v>-2.5401807632194573</v>
      </c>
      <c r="AP28" s="8">
        <f>(base!AP129/base!AP128-1)*100</f>
        <v>-1.3348603434804929</v>
      </c>
      <c r="AQ28" s="9" t="s">
        <v>27</v>
      </c>
      <c r="AR28" s="8">
        <f>(base!AR129/base!AR128-1)*100</f>
        <v>-2.9742369016316217</v>
      </c>
      <c r="AS28" s="8">
        <f>(base!AS129/base!AS128-1)*100</f>
        <v>-1.3348603434804929</v>
      </c>
      <c r="AT28" s="9" t="s">
        <v>27</v>
      </c>
      <c r="AU28" s="8">
        <f>(base!AU129/base!AU128-1)*100</f>
        <v>0.43727713601857676</v>
      </c>
      <c r="AV28" s="8">
        <f>(base!AV129/base!AV128-1)*100</f>
        <v>0.3884353618464731</v>
      </c>
      <c r="AW28" s="9" t="s">
        <v>27</v>
      </c>
      <c r="AX28" s="8">
        <f>(base!AX129/base!AX128-1)*100</f>
        <v>0.29061873132265603</v>
      </c>
      <c r="AY28" s="8">
        <f>(base!AY129/base!AY128-1)*100</f>
        <v>0.16236566502489946</v>
      </c>
      <c r="AZ28" s="9" t="s">
        <v>27</v>
      </c>
      <c r="BA28" s="8">
        <f>(base!BA129/base!BA128-1)*100</f>
        <v>1.2097203758854258</v>
      </c>
      <c r="BB28" s="8">
        <f>(base!BB129/base!BB128-1)*100</f>
        <v>0.6299406875522218</v>
      </c>
      <c r="BC28" s="9" t="s">
        <v>27</v>
      </c>
      <c r="BD28" s="8">
        <f>(base!BD129/base!BD128-1)*100</f>
        <v>-1.4551572674381452</v>
      </c>
      <c r="BE28" s="8">
        <f>(base!BE129/base!BE128-1)*100</f>
        <v>-1.4673391955265402</v>
      </c>
      <c r="BF28" s="9" t="s">
        <v>27</v>
      </c>
      <c r="BG28" s="8">
        <f>(base!BG129/base!BG128-1)*100</f>
        <v>-7.035504247440649</v>
      </c>
      <c r="BH28" s="8">
        <f>(base!BH129/base!BH128-1)*100</f>
        <v>-6.931952299058763</v>
      </c>
      <c r="BI28" s="9" t="s">
        <v>27</v>
      </c>
      <c r="BJ28" s="8">
        <f>(base!BJ129/base!BJ128-1)*100</f>
        <v>0.35431406792036935</v>
      </c>
      <c r="BK28" s="8">
        <f>(base!BK129/base!BK128-1)*100</f>
        <v>0.4857903684798881</v>
      </c>
      <c r="BL28" s="9" t="s">
        <v>27</v>
      </c>
      <c r="BM28" s="8">
        <f>(base!BM129/base!BM128-1)*100</f>
        <v>-0.5666593446449486</v>
      </c>
      <c r="BN28" s="8">
        <f>(base!BN129/base!BN128-1)*100</f>
        <v>-0.8330762119281188</v>
      </c>
      <c r="BO28" s="9" t="s">
        <v>27</v>
      </c>
      <c r="BP28" s="8">
        <f>(base!BP129/base!BP128-1)*100</f>
        <v>0.07071634559958628</v>
      </c>
      <c r="BQ28" s="8">
        <f>(base!BQ129/base!BQ128-1)*100</f>
        <v>0.09388807944854527</v>
      </c>
      <c r="BR28" s="9" t="s">
        <v>27</v>
      </c>
      <c r="BS28" s="8">
        <f>(base!BS129/base!BS128-1)*100</f>
        <v>1.0353266426363028</v>
      </c>
      <c r="BT28" s="8">
        <f>(base!BT129/base!BT128-1)*100</f>
        <v>1.026537651244941</v>
      </c>
      <c r="BU28" s="9" t="s">
        <v>27</v>
      </c>
      <c r="BV28" s="8">
        <f>(base!BV129/base!BV128-1)*100</f>
        <v>0.9831721364606638</v>
      </c>
      <c r="BW28" s="8">
        <f>(base!BW129/base!BW128-1)*100</f>
        <v>1.0517994514730011</v>
      </c>
      <c r="BX28" s="9" t="s">
        <v>27</v>
      </c>
      <c r="BY28" s="8">
        <f>(base!BY129/base!BY128-1)*100</f>
        <v>0.5428608684892477</v>
      </c>
      <c r="BZ28" s="8">
        <f>(base!BZ129/base!BZ128-1)*100</f>
        <v>0.5989113686025727</v>
      </c>
      <c r="CA28" s="9" t="s">
        <v>27</v>
      </c>
      <c r="CB28" s="8">
        <f>(base!CB129/base!CB128-1)*100</f>
        <v>0.19292517951907673</v>
      </c>
      <c r="CC28" s="8">
        <f>(base!CC129/base!CC128-1)*100</f>
        <v>0.09388807944854527</v>
      </c>
      <c r="CD28" s="9" t="s">
        <v>27</v>
      </c>
      <c r="CE28" s="8">
        <f>(base!CE129/base!CE128-1)*100</f>
        <v>0.25021504392748195</v>
      </c>
      <c r="CF28" s="8">
        <f>(base!CF129/base!CF128-1)*100</f>
        <v>0.5464381494242998</v>
      </c>
      <c r="CG28" s="9" t="s">
        <v>27</v>
      </c>
      <c r="CH28" s="8">
        <f>(base!CH129/base!CH128-1)*100</f>
        <v>0.3153560373905684</v>
      </c>
      <c r="CI28" s="8">
        <f>(base!CI129/base!CI128-1)*100</f>
        <v>0.5464381494242998</v>
      </c>
      <c r="CJ28" s="9" t="s">
        <v>27</v>
      </c>
      <c r="CK28" s="8">
        <f>(base!CK129/base!CK128-1)*100</f>
        <v>-0.722498586836684</v>
      </c>
      <c r="CL28" s="8">
        <f>(base!CL129/base!CL128-1)*100</f>
        <v>-0.7192701018081671</v>
      </c>
      <c r="CM28" s="9" t="s">
        <v>27</v>
      </c>
      <c r="CN28" s="8">
        <f>(base!CN129/base!CN128-1)*100</f>
        <v>-0.09116900646907178</v>
      </c>
      <c r="CO28" s="8">
        <f>(base!CO129/base!CO128-1)*100</f>
        <v>-0.7192701018081671</v>
      </c>
      <c r="CP28" s="9" t="s">
        <v>27</v>
      </c>
      <c r="CQ28" s="8">
        <f>(base!CQ129/base!CQ128-1)*100</f>
        <v>-1.149399772192472</v>
      </c>
      <c r="CR28" s="8">
        <f>(base!CR129/base!CR128-1)*100</f>
        <v>-1.279606580072301</v>
      </c>
      <c r="CS28" s="9" t="s">
        <v>27</v>
      </c>
      <c r="CT28" s="8">
        <f>(base!CT129/base!CT128-1)*100</f>
        <v>-3.2385873359422113</v>
      </c>
      <c r="CU28" s="8">
        <f>(base!CU129/base!CU128-1)*100</f>
        <v>-1.279606580072301</v>
      </c>
      <c r="CV28" s="9" t="s">
        <v>27</v>
      </c>
      <c r="CW28" s="8">
        <f>(base!CW129/base!CW128-1)*100</f>
        <v>-0.225651281362782</v>
      </c>
      <c r="CX28" s="8">
        <f>(base!CX129/base!CX128-1)*100</f>
        <v>-0.4109598081142418</v>
      </c>
      <c r="CY28" s="9" t="s">
        <v>27</v>
      </c>
      <c r="CZ28" s="8">
        <f>(base!CZ129/base!CZ128-1)*100</f>
        <v>-0.15251214770075627</v>
      </c>
      <c r="DA28" s="8">
        <f>(base!DA129/base!DA128-1)*100</f>
        <v>-0.4109598081142418</v>
      </c>
      <c r="DB28" s="9" t="s">
        <v>27</v>
      </c>
      <c r="DC28" s="8">
        <f>(base!DC129/base!DC128-1)*100</f>
        <v>0.007910049417669818</v>
      </c>
      <c r="DD28" s="8">
        <f>(base!DD129/base!DD128-1)*100</f>
        <v>-0.4050228411873191</v>
      </c>
      <c r="DE28" s="9" t="s">
        <v>27</v>
      </c>
      <c r="DF28" s="8">
        <f>(base!DF129/base!DF128-1)*100</f>
        <v>-0.3738202708272853</v>
      </c>
      <c r="DG28" s="8">
        <f>(base!DG129/base!DG128-1)*100</f>
        <v>-0.4050228411873191</v>
      </c>
      <c r="DH28" s="9" t="s">
        <v>27</v>
      </c>
      <c r="DI28" s="8">
        <f>(base!DI129/base!DI128-1)*100</f>
        <v>2.0401146131804992</v>
      </c>
      <c r="DJ28" s="8">
        <f>(base!DJ129/base!DJ128-1)*100</f>
        <v>2.034689547497859</v>
      </c>
      <c r="DK28" s="8"/>
    </row>
    <row r="29" spans="1:115" ht="12">
      <c r="A29" s="9" t="s">
        <v>28</v>
      </c>
      <c r="B29" s="8">
        <f>(base!B130/base!B129-1)*100</f>
        <v>1.1619514865323977</v>
      </c>
      <c r="C29" s="8">
        <f>(base!C130/base!C129-1)*100</f>
        <v>1.0727272177801117</v>
      </c>
      <c r="D29" s="9" t="s">
        <v>28</v>
      </c>
      <c r="E29" s="8">
        <f>(base!E130/base!E129-1)*100</f>
        <v>3.1003519428263404</v>
      </c>
      <c r="F29" s="8">
        <f>(base!F130/base!F129-1)*100</f>
        <v>0.24631099474050622</v>
      </c>
      <c r="G29" s="9" t="s">
        <v>28</v>
      </c>
      <c r="H29" s="8">
        <f>(base!H130/base!H129-1)*100</f>
        <v>-23.16081004303978</v>
      </c>
      <c r="I29" s="8">
        <f>(base!I130/base!I129-1)*100</f>
        <v>-23.405940594059405</v>
      </c>
      <c r="J29" s="9" t="s">
        <v>28</v>
      </c>
      <c r="K29" s="8">
        <f>(base!K130/base!K129-1)*100</f>
        <v>-0.20082193238923907</v>
      </c>
      <c r="L29" s="8">
        <f>(base!L130/base!L129-1)*100</f>
        <v>-0.5044581193719755</v>
      </c>
      <c r="M29" s="9" t="s">
        <v>28</v>
      </c>
      <c r="N29" s="8">
        <f>(base!N130/base!N129-1)*100</f>
        <v>-0.06749953259426178</v>
      </c>
      <c r="O29" s="8">
        <f>(base!O130/base!O129-1)*100</f>
        <v>-0.138480800056473</v>
      </c>
      <c r="P29" s="9" t="s">
        <v>28</v>
      </c>
      <c r="Q29" s="8">
        <f>(base!Q130/base!Q129-1)*100</f>
        <v>-1.6106506525884634</v>
      </c>
      <c r="R29" s="8">
        <f>(base!R130/base!R129-1)*100</f>
        <v>-0.5054574942282009</v>
      </c>
      <c r="S29" s="9" t="s">
        <v>28</v>
      </c>
      <c r="T29" s="8">
        <f>(base!T130/base!T129-1)*100</f>
        <v>0.2191374924067402</v>
      </c>
      <c r="U29" s="8">
        <f>(base!U130/base!U129-1)*100</f>
        <v>0.2375445670166565</v>
      </c>
      <c r="V29" s="9" t="s">
        <v>28</v>
      </c>
      <c r="W29" s="8">
        <f>(base!W130/base!W129-1)*100</f>
        <v>0.181815654371964</v>
      </c>
      <c r="X29" s="8">
        <f>(base!X130/base!X129-1)*100</f>
        <v>0.18899479113543283</v>
      </c>
      <c r="Y29" s="9" t="s">
        <v>28</v>
      </c>
      <c r="Z29" s="8">
        <f>(base!Z130/base!Z129-1)*100</f>
        <v>0.3550513248099074</v>
      </c>
      <c r="AA29" s="8">
        <f>(base!AA130/base!AA129-1)*100</f>
        <v>0.36345103798096634</v>
      </c>
      <c r="AB29" s="9" t="s">
        <v>28</v>
      </c>
      <c r="AC29" s="8">
        <f>(base!AC130/base!AC129-1)*100</f>
        <v>-0.11465458387659444</v>
      </c>
      <c r="AD29" s="8">
        <f>(base!AD130/base!AD129-1)*100</f>
        <v>-0.08926964280132621</v>
      </c>
      <c r="AE29" s="9" t="s">
        <v>28</v>
      </c>
      <c r="AF29" s="8">
        <f>(base!AF130/base!AF129-1)*100</f>
        <v>0.2970249501366151</v>
      </c>
      <c r="AG29" s="8">
        <f>(base!AG130/base!AG129-1)*100</f>
        <v>0.2916109259268662</v>
      </c>
      <c r="AH29" s="9" t="s">
        <v>28</v>
      </c>
      <c r="AI29" s="8">
        <f>(base!AI130/base!AI129-1)*100</f>
        <v>-1.3146981428019178</v>
      </c>
      <c r="AJ29" s="8">
        <f>(base!AJ130/base!AJ129-1)*100</f>
        <v>0.10440987975393057</v>
      </c>
      <c r="AK29" s="9" t="s">
        <v>28</v>
      </c>
      <c r="AL29" s="8">
        <f>(base!AL130/base!AL129-1)*100</f>
        <v>-1.7239657556454624</v>
      </c>
      <c r="AM29" s="8">
        <f>(base!AM130/base!AM129-1)*100</f>
        <v>0.10440987975393057</v>
      </c>
      <c r="AN29" s="9" t="s">
        <v>28</v>
      </c>
      <c r="AO29" s="8">
        <f>(base!AO130/base!AO129-1)*100</f>
        <v>0.45912207315979003</v>
      </c>
      <c r="AP29" s="8">
        <f>(base!AP130/base!AP129-1)*100</f>
        <v>-0.3852793655076958</v>
      </c>
      <c r="AQ29" s="9" t="s">
        <v>28</v>
      </c>
      <c r="AR29" s="8">
        <f>(base!AR130/base!AR129-1)*100</f>
        <v>-0.16964663180599748</v>
      </c>
      <c r="AS29" s="8">
        <f>(base!AS130/base!AS129-1)*100</f>
        <v>-0.3852793655076958</v>
      </c>
      <c r="AT29" s="9" t="s">
        <v>28</v>
      </c>
      <c r="AU29" s="8">
        <f>(base!AU130/base!AU129-1)*100</f>
        <v>0.45162643208034314</v>
      </c>
      <c r="AV29" s="8">
        <f>(base!AV130/base!AV129-1)*100</f>
        <v>0.36345103798096634</v>
      </c>
      <c r="AW29" s="9" t="s">
        <v>28</v>
      </c>
      <c r="AX29" s="8">
        <f>(base!AX130/base!AX129-1)*100</f>
        <v>0.21079077157866166</v>
      </c>
      <c r="AY29" s="8">
        <f>(base!AY130/base!AY129-1)*100</f>
        <v>-0.08926964280132621</v>
      </c>
      <c r="AZ29" s="9" t="s">
        <v>28</v>
      </c>
      <c r="BA29" s="8">
        <f>(base!BA130/base!BA129-1)*100</f>
        <v>1.335502927767851</v>
      </c>
      <c r="BB29" s="8">
        <f>(base!BB130/base!BB129-1)*100</f>
        <v>0.9861934421992791</v>
      </c>
      <c r="BC29" s="9" t="s">
        <v>28</v>
      </c>
      <c r="BD29" s="8">
        <f>(base!BD130/base!BD129-1)*100</f>
        <v>-5.885726201647367</v>
      </c>
      <c r="BE29" s="8">
        <f>(base!BE130/base!BE129-1)*100</f>
        <v>-5.956723608532699</v>
      </c>
      <c r="BF29" s="9" t="s">
        <v>28</v>
      </c>
      <c r="BG29" s="8">
        <f>(base!BG130/base!BG129-1)*100</f>
        <v>-19.31427678850358</v>
      </c>
      <c r="BH29" s="8">
        <f>(base!BH130/base!BH129-1)*100</f>
        <v>-19.436974569908195</v>
      </c>
      <c r="BI29" s="9" t="s">
        <v>28</v>
      </c>
      <c r="BJ29" s="8">
        <f>(base!BJ130/base!BJ129-1)*100</f>
        <v>0.016083159764290755</v>
      </c>
      <c r="BK29" s="8">
        <f>(base!BK130/base!BK129-1)*100</f>
        <v>-0.138480800056473</v>
      </c>
      <c r="BL29" s="9" t="s">
        <v>28</v>
      </c>
      <c r="BM29" s="8">
        <f>(base!BM130/base!BM129-1)*100</f>
        <v>-0.6005813581746011</v>
      </c>
      <c r="BN29" s="8">
        <f>(base!BN130/base!BN129-1)*100</f>
        <v>-0.5054574942282009</v>
      </c>
      <c r="BO29" s="9" t="s">
        <v>28</v>
      </c>
      <c r="BP29" s="8">
        <f>(base!BP130/base!BP129-1)*100</f>
        <v>0.12629952156120172</v>
      </c>
      <c r="BQ29" s="8">
        <f>(base!BQ130/base!BQ129-1)*100</f>
        <v>0.1420367086107932</v>
      </c>
      <c r="BR29" s="9" t="s">
        <v>28</v>
      </c>
      <c r="BS29" s="8">
        <f>(base!BS130/base!BS129-1)*100</f>
        <v>0.9971275055238316</v>
      </c>
      <c r="BT29" s="8">
        <f>(base!BT130/base!BT129-1)*100</f>
        <v>0.9908775619604793</v>
      </c>
      <c r="BU29" s="9" t="s">
        <v>28</v>
      </c>
      <c r="BV29" s="8">
        <f>(base!BV130/base!BV129-1)*100</f>
        <v>0.8957053141770421</v>
      </c>
      <c r="BW29" s="8">
        <f>(base!BW130/base!BW129-1)*100</f>
        <v>1.0398159157377629</v>
      </c>
      <c r="BX29" s="9" t="s">
        <v>28</v>
      </c>
      <c r="BY29" s="8">
        <f>(base!BY130/base!BY129-1)*100</f>
        <v>0.7003976078501672</v>
      </c>
      <c r="BZ29" s="8">
        <f>(base!BZ130/base!BZ129-1)*100</f>
        <v>0.77425473143935</v>
      </c>
      <c r="CA29" s="9" t="s">
        <v>28</v>
      </c>
      <c r="CB29" s="8">
        <f>(base!CB130/base!CB129-1)*100</f>
        <v>0.25251083258570617</v>
      </c>
      <c r="CC29" s="8">
        <f>(base!CC130/base!CC129-1)*100</f>
        <v>0.1420367086107932</v>
      </c>
      <c r="CD29" s="9" t="s">
        <v>28</v>
      </c>
      <c r="CE29" s="8">
        <f>(base!CE130/base!CE129-1)*100</f>
        <v>1.400436295732832</v>
      </c>
      <c r="CF29" s="8">
        <f>(base!CF130/base!CF129-1)*100</f>
        <v>1.214112737484263</v>
      </c>
      <c r="CG29" s="9" t="s">
        <v>28</v>
      </c>
      <c r="CH29" s="8">
        <f>(base!CH130/base!CH129-1)*100</f>
        <v>1.37484387845217</v>
      </c>
      <c r="CI29" s="8">
        <f>(base!CI130/base!CI129-1)*100</f>
        <v>1.214112737484263</v>
      </c>
      <c r="CJ29" s="9" t="s">
        <v>28</v>
      </c>
      <c r="CK29" s="8">
        <f>(base!CK130/base!CK129-1)*100</f>
        <v>-2.8259973546497563</v>
      </c>
      <c r="CL29" s="8">
        <f>(base!CL130/base!CL129-1)*100</f>
        <v>-1.769067959545012</v>
      </c>
      <c r="CM29" s="9" t="s">
        <v>28</v>
      </c>
      <c r="CN29" s="8">
        <f>(base!CN130/base!CN129-1)*100</f>
        <v>-1.4517467648291982</v>
      </c>
      <c r="CO29" s="8">
        <f>(base!CO130/base!CO129-1)*100</f>
        <v>-1.769067959545012</v>
      </c>
      <c r="CP29" s="9" t="s">
        <v>28</v>
      </c>
      <c r="CQ29" s="8">
        <f>(base!CQ130/base!CQ129-1)*100</f>
        <v>-1.288007758014853</v>
      </c>
      <c r="CR29" s="8">
        <f>(base!CR130/base!CR129-1)*100</f>
        <v>-1.296641012328692</v>
      </c>
      <c r="CS29" s="9" t="s">
        <v>28</v>
      </c>
      <c r="CT29" s="8">
        <f>(base!CT130/base!CT129-1)*100</f>
        <v>-0.8204948383736199</v>
      </c>
      <c r="CU29" s="8">
        <f>(base!CU130/base!CU129-1)*100</f>
        <v>-1.296641012328692</v>
      </c>
      <c r="CV29" s="9" t="s">
        <v>28</v>
      </c>
      <c r="CW29" s="8">
        <f>(base!CW130/base!CW129-1)*100</f>
        <v>-0.5321535296138324</v>
      </c>
      <c r="CX29" s="8">
        <f>(base!CX130/base!CX129-1)*100</f>
        <v>-0.409435283909787</v>
      </c>
      <c r="CY29" s="9" t="s">
        <v>28</v>
      </c>
      <c r="CZ29" s="8">
        <f>(base!CZ130/base!CZ129-1)*100</f>
        <v>-0.9434439068921274</v>
      </c>
      <c r="DA29" s="8">
        <f>(base!DA130/base!DA129-1)*100</f>
        <v>-0.409435283909787</v>
      </c>
      <c r="DB29" s="9" t="s">
        <v>28</v>
      </c>
      <c r="DC29" s="8">
        <f>(base!DC130/base!DC129-1)*100</f>
        <v>1.3028194860503994</v>
      </c>
      <c r="DD29" s="8">
        <f>(base!DD130/base!DD129-1)*100</f>
        <v>0.2541531004810249</v>
      </c>
      <c r="DE29" s="9" t="s">
        <v>28</v>
      </c>
      <c r="DF29" s="8">
        <f>(base!DF130/base!DF129-1)*100</f>
        <v>0.9777933815815265</v>
      </c>
      <c r="DG29" s="8">
        <f>(base!DG130/base!DG129-1)*100</f>
        <v>0.2541531004810249</v>
      </c>
      <c r="DH29" s="9" t="s">
        <v>28</v>
      </c>
      <c r="DI29" s="8">
        <f>(base!DI130/base!DI129-1)*100</f>
        <v>0.629001460181966</v>
      </c>
      <c r="DJ29" s="8">
        <f>(base!DJ130/base!DJ129-1)*100</f>
        <v>0.6299876445513108</v>
      </c>
      <c r="DK29" s="8"/>
    </row>
    <row r="30" spans="1:115" ht="12">
      <c r="A30" s="9" t="s">
        <v>29</v>
      </c>
      <c r="B30" s="8">
        <f>(base!B131/base!B130-1)*100</f>
        <v>0.17712290312743573</v>
      </c>
      <c r="C30" s="8">
        <f>(base!C131/base!C130-1)*100</f>
        <v>0.2541507768093698</v>
      </c>
      <c r="D30" s="9" t="s">
        <v>29</v>
      </c>
      <c r="E30" s="8">
        <f>(base!E131/base!E130-1)*100</f>
        <v>-0.3151608371734116</v>
      </c>
      <c r="F30" s="8">
        <f>(base!F131/base!F130-1)*100</f>
        <v>0.11487105017138344</v>
      </c>
      <c r="G30" s="9" t="s">
        <v>29</v>
      </c>
      <c r="H30" s="8">
        <f>(base!H131/base!H130-1)*100</f>
        <v>9.660150896635255</v>
      </c>
      <c r="I30" s="8">
        <f>(base!I131/base!I130-1)*100</f>
        <v>9.393485005170632</v>
      </c>
      <c r="J30" s="9" t="s">
        <v>29</v>
      </c>
      <c r="K30" s="8">
        <f>(base!K131/base!K130-1)*100</f>
        <v>2.1905330873015494</v>
      </c>
      <c r="L30" s="8">
        <f>(base!L131/base!L130-1)*100</f>
        <v>1.2772782523473358</v>
      </c>
      <c r="M30" s="9" t="s">
        <v>29</v>
      </c>
      <c r="N30" s="8">
        <f>(base!N131/base!N130-1)*100</f>
        <v>0.26490867579480604</v>
      </c>
      <c r="O30" s="8">
        <f>(base!O131/base!O130-1)*100</f>
        <v>0.734662740186387</v>
      </c>
      <c r="P30" s="9" t="s">
        <v>29</v>
      </c>
      <c r="Q30" s="8">
        <f>(base!Q131/base!Q130-1)*100</f>
        <v>0.16331681003740606</v>
      </c>
      <c r="R30" s="8">
        <f>(base!R131/base!R130-1)*100</f>
        <v>-0.17931755187404752</v>
      </c>
      <c r="S30" s="9" t="s">
        <v>29</v>
      </c>
      <c r="T30" s="8">
        <f>(base!T131/base!T130-1)*100</f>
        <v>0.32837743023865773</v>
      </c>
      <c r="U30" s="8">
        <f>(base!U131/base!U130-1)*100</f>
        <v>0.23290388689425345</v>
      </c>
      <c r="V30" s="9" t="s">
        <v>29</v>
      </c>
      <c r="W30" s="8">
        <f>(base!W131/base!W130-1)*100</f>
        <v>0.31999332790493273</v>
      </c>
      <c r="X30" s="8">
        <f>(base!X131/base!X130-1)*100</f>
        <v>0.2468936683696521</v>
      </c>
      <c r="Y30" s="9" t="s">
        <v>29</v>
      </c>
      <c r="Z30" s="8">
        <f>(base!Z131/base!Z130-1)*100</f>
        <v>0.5105149120856467</v>
      </c>
      <c r="AA30" s="8">
        <f>(base!AA131/base!AA130-1)*100</f>
        <v>0.47745633982925195</v>
      </c>
      <c r="AB30" s="9" t="s">
        <v>29</v>
      </c>
      <c r="AC30" s="8">
        <f>(base!AC131/base!AC130-1)*100</f>
        <v>0.12219720324027072</v>
      </c>
      <c r="AD30" s="8">
        <f>(base!AD131/base!AD130-1)*100</f>
        <v>0.06724913662143894</v>
      </c>
      <c r="AE30" s="9" t="s">
        <v>29</v>
      </c>
      <c r="AF30" s="8">
        <f>(base!AF131/base!AF130-1)*100</f>
        <v>0.41404296981808475</v>
      </c>
      <c r="AG30" s="8">
        <f>(base!AG131/base!AG130-1)*100</f>
        <v>0.36083648277245306</v>
      </c>
      <c r="AH30" s="9" t="s">
        <v>29</v>
      </c>
      <c r="AI30" s="8">
        <f>(base!AI131/base!AI130-1)*100</f>
        <v>1.0426619186372221</v>
      </c>
      <c r="AJ30" s="8">
        <f>(base!AJ131/base!AJ130-1)*100</f>
        <v>1.7260052261576675</v>
      </c>
      <c r="AK30" s="9" t="s">
        <v>29</v>
      </c>
      <c r="AL30" s="8">
        <f>(base!AL131/base!AL130-1)*100</f>
        <v>1.1503595137709821</v>
      </c>
      <c r="AM30" s="8">
        <f>(base!AM131/base!AM130-1)*100</f>
        <v>1.7260052261576675</v>
      </c>
      <c r="AN30" s="9" t="s">
        <v>29</v>
      </c>
      <c r="AO30" s="8">
        <f>(base!AO131/base!AO130-1)*100</f>
        <v>1.1724325861251605</v>
      </c>
      <c r="AP30" s="8">
        <f>(base!AP131/base!AP130-1)*100</f>
        <v>0.9636179901118869</v>
      </c>
      <c r="AQ30" s="9" t="s">
        <v>29</v>
      </c>
      <c r="AR30" s="8">
        <f>(base!AR131/base!AR130-1)*100</f>
        <v>0.6000302621433473</v>
      </c>
      <c r="AS30" s="8">
        <f>(base!AS131/base!AS130-1)*100</f>
        <v>0.9636179901118869</v>
      </c>
      <c r="AT30" s="9" t="s">
        <v>29</v>
      </c>
      <c r="AU30" s="8">
        <f>(base!AU131/base!AU130-1)*100</f>
        <v>0.604897104068125</v>
      </c>
      <c r="AV30" s="8">
        <f>(base!AV131/base!AV130-1)*100</f>
        <v>0.47745633982925195</v>
      </c>
      <c r="AW30" s="9" t="s">
        <v>29</v>
      </c>
      <c r="AX30" s="8">
        <f>(base!AX131/base!AX130-1)*100</f>
        <v>0.13713768078997823</v>
      </c>
      <c r="AY30" s="8">
        <f>(base!AY131/base!AY130-1)*100</f>
        <v>0.06724913662143894</v>
      </c>
      <c r="AZ30" s="9" t="s">
        <v>29</v>
      </c>
      <c r="BA30" s="8">
        <f>(base!BA131/base!BA130-1)*100</f>
        <v>0.003768874276599554</v>
      </c>
      <c r="BB30" s="8">
        <f>(base!BB131/base!BB130-1)*100</f>
        <v>0.8661048074432465</v>
      </c>
      <c r="BC30" s="9" t="s">
        <v>29</v>
      </c>
      <c r="BD30" s="8">
        <f>(base!BD131/base!BD130-1)*100</f>
        <v>6.668559242231198</v>
      </c>
      <c r="BE30" s="8">
        <f>(base!BE131/base!BE130-1)*100</f>
        <v>6.6662177841036785</v>
      </c>
      <c r="BF30" s="9" t="s">
        <v>29</v>
      </c>
      <c r="BG30" s="8">
        <f>(base!BG131/base!BG130-1)*100</f>
        <v>-2.3618236375955948</v>
      </c>
      <c r="BH30" s="8">
        <f>(base!BH131/base!BH130-1)*100</f>
        <v>-2.456458504102077</v>
      </c>
      <c r="BI30" s="9" t="s">
        <v>29</v>
      </c>
      <c r="BJ30" s="8">
        <f>(base!BJ131/base!BJ130-1)*100</f>
        <v>0.6727767117868266</v>
      </c>
      <c r="BK30" s="8">
        <f>(base!BK131/base!BK130-1)*100</f>
        <v>0.734662740186387</v>
      </c>
      <c r="BL30" s="9" t="s">
        <v>29</v>
      </c>
      <c r="BM30" s="8">
        <f>(base!BM131/base!BM130-1)*100</f>
        <v>-0.23268949104744419</v>
      </c>
      <c r="BN30" s="8">
        <f>(base!BN131/base!BN130-1)*100</f>
        <v>-0.17931755187404752</v>
      </c>
      <c r="BO30" s="9" t="s">
        <v>29</v>
      </c>
      <c r="BP30" s="8">
        <f>(base!BP131/base!BP130-1)*100</f>
        <v>0.23440966234635763</v>
      </c>
      <c r="BQ30" s="8">
        <f>(base!BQ131/base!BQ130-1)*100</f>
        <v>0.1859425389054925</v>
      </c>
      <c r="BR30" s="9" t="s">
        <v>29</v>
      </c>
      <c r="BS30" s="8">
        <f>(base!BS131/base!BS130-1)*100</f>
        <v>0.8293127795211186</v>
      </c>
      <c r="BT30" s="8">
        <f>(base!BT131/base!BT130-1)*100</f>
        <v>0.800294627928122</v>
      </c>
      <c r="BU30" s="9" t="s">
        <v>29</v>
      </c>
      <c r="BV30" s="8">
        <f>(base!BV131/base!BV130-1)*100</f>
        <v>1.0778338989323677</v>
      </c>
      <c r="BW30" s="8">
        <f>(base!BW131/base!BW130-1)*100</f>
        <v>0.7862276175410798</v>
      </c>
      <c r="BX30" s="9" t="s">
        <v>29</v>
      </c>
      <c r="BY30" s="8">
        <f>(base!BY131/base!BY130-1)*100</f>
        <v>0.7530090685827329</v>
      </c>
      <c r="BZ30" s="8">
        <f>(base!BZ131/base!BZ130-1)*100</f>
        <v>0.6827437057783214</v>
      </c>
      <c r="CA30" s="9" t="s">
        <v>29</v>
      </c>
      <c r="CB30" s="8">
        <f>(base!CB131/base!CB130-1)*100</f>
        <v>0.2690025959313669</v>
      </c>
      <c r="CC30" s="8">
        <f>(base!CC131/base!CC130-1)*100</f>
        <v>0.1859425389054925</v>
      </c>
      <c r="CD30" s="9" t="s">
        <v>29</v>
      </c>
      <c r="CE30" s="8">
        <f>(base!CE131/base!CE130-1)*100</f>
        <v>1.1247440407011755</v>
      </c>
      <c r="CF30" s="8">
        <f>(base!CF131/base!CF130-1)*100</f>
        <v>1.3296733979043074</v>
      </c>
      <c r="CG30" s="9" t="s">
        <v>29</v>
      </c>
      <c r="CH30" s="8">
        <f>(base!CH131/base!CH130-1)*100</f>
        <v>1.1229426375261031</v>
      </c>
      <c r="CI30" s="8">
        <f>(base!CI131/base!CI130-1)*100</f>
        <v>1.3296733979043074</v>
      </c>
      <c r="CJ30" s="9" t="s">
        <v>29</v>
      </c>
      <c r="CK30" s="8">
        <f>(base!CK131/base!CK130-1)*100</f>
        <v>-0.2684186274881539</v>
      </c>
      <c r="CL30" s="8">
        <f>(base!CL131/base!CL130-1)*100</f>
        <v>0.048323552315232554</v>
      </c>
      <c r="CM30" s="9" t="s">
        <v>29</v>
      </c>
      <c r="CN30" s="8">
        <f>(base!CN131/base!CN130-1)*100</f>
        <v>-1.3592231244204278</v>
      </c>
      <c r="CO30" s="8">
        <f>(base!CO131/base!CO130-1)*100</f>
        <v>0.048323552315232554</v>
      </c>
      <c r="CP30" s="9" t="s">
        <v>29</v>
      </c>
      <c r="CQ30" s="8">
        <f>(base!CQ131/base!CQ130-1)*100</f>
        <v>0.3454863736848779</v>
      </c>
      <c r="CR30" s="8">
        <f>(base!CR131/base!CR130-1)*100</f>
        <v>0.11810106451950464</v>
      </c>
      <c r="CS30" s="9" t="s">
        <v>29</v>
      </c>
      <c r="CT30" s="8">
        <f>(base!CT131/base!CT130-1)*100</f>
        <v>0.26691600331747445</v>
      </c>
      <c r="CU30" s="8">
        <f>(base!CU131/base!CU130-1)*100</f>
        <v>0.11810106451950464</v>
      </c>
      <c r="CV30" s="9" t="s">
        <v>29</v>
      </c>
      <c r="CW30" s="8">
        <f>(base!CW131/base!CW130-1)*100</f>
        <v>0.695849387727332</v>
      </c>
      <c r="CX30" s="8">
        <f>(base!CX131/base!CX130-1)*100</f>
        <v>0.20438838618328514</v>
      </c>
      <c r="CY30" s="9" t="s">
        <v>29</v>
      </c>
      <c r="CZ30" s="8">
        <f>(base!CZ131/base!CZ130-1)*100</f>
        <v>0.5736426592981569</v>
      </c>
      <c r="DA30" s="8">
        <f>(base!DA131/base!DA130-1)*100</f>
        <v>0.20438838618328514</v>
      </c>
      <c r="DB30" s="9" t="s">
        <v>29</v>
      </c>
      <c r="DC30" s="8">
        <f>(base!DC131/base!DC130-1)*100</f>
        <v>0.19340473784372758</v>
      </c>
      <c r="DD30" s="8">
        <f>(base!DD131/base!DD130-1)*100</f>
        <v>-0.2353558200508643</v>
      </c>
      <c r="DE30" s="9" t="s">
        <v>29</v>
      </c>
      <c r="DF30" s="8">
        <f>(base!DF131/base!DF130-1)*100</f>
        <v>0.8658312724940886</v>
      </c>
      <c r="DG30" s="8">
        <f>(base!DG131/base!DG130-1)*100</f>
        <v>-0.2353558200508643</v>
      </c>
      <c r="DH30" s="9" t="s">
        <v>29</v>
      </c>
      <c r="DI30" s="8">
        <f>(base!DI131/base!DI130-1)*100</f>
        <v>-2.1542582877553285</v>
      </c>
      <c r="DJ30" s="8">
        <f>(base!DJ131/base!DJ130-1)*100</f>
        <v>-2.1523646639860505</v>
      </c>
      <c r="DK30" s="8"/>
    </row>
    <row r="31" spans="1:115" ht="12">
      <c r="A31" s="9" t="s">
        <v>30</v>
      </c>
      <c r="B31" s="8">
        <f>(base!B132/base!B131-1)*100</f>
        <v>1.0224088994676306</v>
      </c>
      <c r="C31" s="8">
        <f>(base!C132/base!C131-1)*100</f>
        <v>1.0326661353500022</v>
      </c>
      <c r="D31" s="9" t="s">
        <v>30</v>
      </c>
      <c r="E31" s="8">
        <f>(base!E132/base!E131-1)*100</f>
        <v>-1.0572435392527613</v>
      </c>
      <c r="F31" s="8">
        <f>(base!F132/base!F131-1)*100</f>
        <v>-3.1060735305026954</v>
      </c>
      <c r="G31" s="9" t="s">
        <v>30</v>
      </c>
      <c r="H31" s="8">
        <f>(base!H132/base!H131-1)*100</f>
        <v>17.65980175261552</v>
      </c>
      <c r="I31" s="8">
        <f>(base!I132/base!I131-1)*100</f>
        <v>18.49674098512528</v>
      </c>
      <c r="J31" s="9" t="s">
        <v>30</v>
      </c>
      <c r="K31" s="8">
        <f>(base!K132/base!K131-1)*100</f>
        <v>3.656490740456686</v>
      </c>
      <c r="L31" s="8">
        <f>(base!L132/base!L131-1)*100</f>
        <v>-0.3713018680714719</v>
      </c>
      <c r="M31" s="9" t="s">
        <v>30</v>
      </c>
      <c r="N31" s="8">
        <f>(base!N132/base!N131-1)*100</f>
        <v>0.06122660834120275</v>
      </c>
      <c r="O31" s="8">
        <f>(base!O132/base!O131-1)*100</f>
        <v>0.3968806502970823</v>
      </c>
      <c r="P31" s="9" t="s">
        <v>30</v>
      </c>
      <c r="Q31" s="8">
        <f>(base!Q132/base!Q131-1)*100</f>
        <v>-1.7839080029802168</v>
      </c>
      <c r="R31" s="8">
        <f>(base!R132/base!R131-1)*100</f>
        <v>-1.2250030865002093</v>
      </c>
      <c r="S31" s="9" t="s">
        <v>30</v>
      </c>
      <c r="T31" s="8">
        <f>(base!T132/base!T131-1)*100</f>
        <v>0.07647944102209259</v>
      </c>
      <c r="U31" s="8">
        <f>(base!U132/base!U131-1)*100</f>
        <v>0.04065648924538312</v>
      </c>
      <c r="V31" s="9" t="s">
        <v>30</v>
      </c>
      <c r="W31" s="8">
        <f>(base!W132/base!W131-1)*100</f>
        <v>0.014248605601596687</v>
      </c>
      <c r="X31" s="8">
        <f>(base!X132/base!X131-1)*100</f>
        <v>0.02100413027106285</v>
      </c>
      <c r="Y31" s="9" t="s">
        <v>30</v>
      </c>
      <c r="Z31" s="8">
        <f>(base!Z132/base!Z131-1)*100</f>
        <v>0.4795833479440015</v>
      </c>
      <c r="AA31" s="8">
        <f>(base!AA132/base!AA131-1)*100</f>
        <v>0.4937166158498485</v>
      </c>
      <c r="AB31" s="9" t="s">
        <v>30</v>
      </c>
      <c r="AC31" s="8">
        <f>(base!AC132/base!AC131-1)*100</f>
        <v>0.3782527565092897</v>
      </c>
      <c r="AD31" s="8">
        <f>(base!AD132/base!AD131-1)*100</f>
        <v>0.3037145873781233</v>
      </c>
      <c r="AE31" s="9" t="s">
        <v>30</v>
      </c>
      <c r="AF31" s="8">
        <f>(base!AF132/base!AF131-1)*100</f>
        <v>0.19753270669449208</v>
      </c>
      <c r="AG31" s="8">
        <f>(base!AG132/base!AG131-1)*100</f>
        <v>0.16625812690997943</v>
      </c>
      <c r="AH31" s="9" t="s">
        <v>30</v>
      </c>
      <c r="AI31" s="8">
        <f>(base!AI132/base!AI131-1)*100</f>
        <v>0.653251536634536</v>
      </c>
      <c r="AJ31" s="8">
        <f>(base!AJ132/base!AJ131-1)*100</f>
        <v>-1.8412556104709599</v>
      </c>
      <c r="AK31" s="9" t="s">
        <v>30</v>
      </c>
      <c r="AL31" s="8">
        <f>(base!AL132/base!AL131-1)*100</f>
        <v>0.13886560004987558</v>
      </c>
      <c r="AM31" s="8">
        <f>(base!AM132/base!AM131-1)*100</f>
        <v>-1.8412556104709599</v>
      </c>
      <c r="AN31" s="9" t="s">
        <v>30</v>
      </c>
      <c r="AO31" s="8">
        <f>(base!AO132/base!AO131-1)*100</f>
        <v>-3.4854105111914446</v>
      </c>
      <c r="AP31" s="8">
        <f>(base!AP132/base!AP131-1)*100</f>
        <v>-2.078249514148156</v>
      </c>
      <c r="AQ31" s="9" t="s">
        <v>30</v>
      </c>
      <c r="AR31" s="8">
        <f>(base!AR132/base!AR131-1)*100</f>
        <v>-3.22620374688084</v>
      </c>
      <c r="AS31" s="8">
        <f>(base!AS132/base!AS131-1)*100</f>
        <v>-2.078249514148156</v>
      </c>
      <c r="AT31" s="9" t="s">
        <v>30</v>
      </c>
      <c r="AU31" s="8">
        <f>(base!AU132/base!AU131-1)*100</f>
        <v>0.5051738297944697</v>
      </c>
      <c r="AV31" s="8">
        <f>(base!AV132/base!AV131-1)*100</f>
        <v>0.4937166158498485</v>
      </c>
      <c r="AW31" s="9" t="s">
        <v>30</v>
      </c>
      <c r="AX31" s="8">
        <f>(base!AX132/base!AX131-1)*100</f>
        <v>0.5445816300535311</v>
      </c>
      <c r="AY31" s="8">
        <f>(base!AY132/base!AY131-1)*100</f>
        <v>0.3037145873781233</v>
      </c>
      <c r="AZ31" s="9" t="s">
        <v>30</v>
      </c>
      <c r="BA31" s="8">
        <f>(base!BA132/base!BA131-1)*100</f>
        <v>1.2671259603656448</v>
      </c>
      <c r="BB31" s="8">
        <f>(base!BB132/base!BB131-1)*100</f>
        <v>0.940039259801817</v>
      </c>
      <c r="BC31" s="9" t="s">
        <v>30</v>
      </c>
      <c r="BD31" s="8">
        <f>(base!BD132/base!BD131-1)*100</f>
        <v>2.3348803998572087</v>
      </c>
      <c r="BE31" s="8">
        <f>(base!BE132/base!BE131-1)*100</f>
        <v>2.452420975684655</v>
      </c>
      <c r="BF31" s="9" t="s">
        <v>30</v>
      </c>
      <c r="BG31" s="8">
        <f>(base!BG132/base!BG131-1)*100</f>
        <v>2.4883513433131776</v>
      </c>
      <c r="BH31" s="8">
        <f>(base!BH132/base!BH131-1)*100</f>
        <v>2.480512468896534</v>
      </c>
      <c r="BI31" s="9" t="s">
        <v>30</v>
      </c>
      <c r="BJ31" s="8">
        <f>(base!BJ132/base!BJ131-1)*100</f>
        <v>0.3100837107806731</v>
      </c>
      <c r="BK31" s="8">
        <f>(base!BK132/base!BK131-1)*100</f>
        <v>0.3968806502970823</v>
      </c>
      <c r="BL31" s="9" t="s">
        <v>30</v>
      </c>
      <c r="BM31" s="8">
        <f>(base!BM132/base!BM131-1)*100</f>
        <v>-1.235161149235131</v>
      </c>
      <c r="BN31" s="8">
        <f>(base!BN132/base!BN131-1)*100</f>
        <v>-1.2250030865002093</v>
      </c>
      <c r="BO31" s="9" t="s">
        <v>30</v>
      </c>
      <c r="BP31" s="8">
        <f>(base!BP132/base!BP131-1)*100</f>
        <v>0.4713063158749087</v>
      </c>
      <c r="BQ31" s="8">
        <f>(base!BQ132/base!BQ131-1)*100</f>
        <v>0.41558525413969427</v>
      </c>
      <c r="BR31" s="9" t="s">
        <v>30</v>
      </c>
      <c r="BS31" s="8">
        <f>(base!BS132/base!BS131-1)*100</f>
        <v>0.697338342469167</v>
      </c>
      <c r="BT31" s="8">
        <f>(base!BT132/base!BT131-1)*100</f>
        <v>0.7135246889913294</v>
      </c>
      <c r="BU31" s="9" t="s">
        <v>30</v>
      </c>
      <c r="BV31" s="8">
        <f>(base!BV132/base!BV131-1)*100</f>
        <v>0.527632585879112</v>
      </c>
      <c r="BW31" s="8">
        <f>(base!BW132/base!BW131-1)*100</f>
        <v>0.7333131160119022</v>
      </c>
      <c r="BX31" s="9" t="s">
        <v>30</v>
      </c>
      <c r="BY31" s="8">
        <f>(base!BY132/base!BY131-1)*100</f>
        <v>0.30769134067303305</v>
      </c>
      <c r="BZ31" s="8">
        <f>(base!BZ132/base!BZ131-1)*100</f>
        <v>0.39239920916580573</v>
      </c>
      <c r="CA31" s="9" t="s">
        <v>30</v>
      </c>
      <c r="CB31" s="8">
        <f>(base!CB132/base!CB131-1)*100</f>
        <v>0.3979211706762298</v>
      </c>
      <c r="CC31" s="8">
        <f>(base!CC132/base!CC131-1)*100</f>
        <v>0.41558525413969427</v>
      </c>
      <c r="CD31" s="9" t="s">
        <v>30</v>
      </c>
      <c r="CE31" s="8">
        <f>(base!CE132/base!CE131-1)*100</f>
        <v>2.170429370302074</v>
      </c>
      <c r="CF31" s="8">
        <f>(base!CF132/base!CF131-1)*100</f>
        <v>1.674167702714291</v>
      </c>
      <c r="CG31" s="9" t="s">
        <v>30</v>
      </c>
      <c r="CH31" s="8">
        <f>(base!CH132/base!CH131-1)*100</f>
        <v>1.9984206310847963</v>
      </c>
      <c r="CI31" s="8">
        <f>(base!CI132/base!CI131-1)*100</f>
        <v>1.674167702714291</v>
      </c>
      <c r="CJ31" s="9" t="s">
        <v>30</v>
      </c>
      <c r="CK31" s="8">
        <f>(base!CK132/base!CK131-1)*100</f>
        <v>-0.10745003377193862</v>
      </c>
      <c r="CL31" s="8">
        <f>(base!CL132/base!CL131-1)*100</f>
        <v>0.1032999364461773</v>
      </c>
      <c r="CM31" s="9" t="s">
        <v>30</v>
      </c>
      <c r="CN31" s="8">
        <f>(base!CN132/base!CN131-1)*100</f>
        <v>-1.2470884137469662</v>
      </c>
      <c r="CO31" s="8">
        <f>(base!CO132/base!CO131-1)*100</f>
        <v>0.1032999364461773</v>
      </c>
      <c r="CP31" s="9" t="s">
        <v>30</v>
      </c>
      <c r="CQ31" s="8">
        <f>(base!CQ132/base!CQ131-1)*100</f>
        <v>1.1044468601043134</v>
      </c>
      <c r="CR31" s="8">
        <f>(base!CR132/base!CR131-1)*100</f>
        <v>1.3818215103796438</v>
      </c>
      <c r="CS31" s="9" t="s">
        <v>30</v>
      </c>
      <c r="CT31" s="8">
        <f>(base!CT132/base!CT131-1)*100</f>
        <v>2.704675106111676</v>
      </c>
      <c r="CU31" s="8">
        <f>(base!CU132/base!CU131-1)*100</f>
        <v>1.3818215103796438</v>
      </c>
      <c r="CV31" s="9" t="s">
        <v>30</v>
      </c>
      <c r="CW31" s="8">
        <f>(base!CW132/base!CW131-1)*100</f>
        <v>-0.4188108190196105</v>
      </c>
      <c r="CX31" s="8">
        <f>(base!CX132/base!CX131-1)*100</f>
        <v>0.043948717312636276</v>
      </c>
      <c r="CY31" s="9" t="s">
        <v>30</v>
      </c>
      <c r="CZ31" s="8">
        <f>(base!CZ132/base!CZ131-1)*100</f>
        <v>-0.6238227698701193</v>
      </c>
      <c r="DA31" s="8">
        <f>(base!DA132/base!DA131-1)*100</f>
        <v>0.043948717312636276</v>
      </c>
      <c r="DB31" s="9" t="s">
        <v>30</v>
      </c>
      <c r="DC31" s="8">
        <f>(base!DC132/base!DC131-1)*100</f>
        <v>2.25444160568693</v>
      </c>
      <c r="DD31" s="8">
        <f>(base!DD132/base!DD131-1)*100</f>
        <v>1.9394910187488623</v>
      </c>
      <c r="DE31" s="9" t="s">
        <v>30</v>
      </c>
      <c r="DF31" s="8">
        <f>(base!DF132/base!DF131-1)*100</f>
        <v>2.2204544680603178</v>
      </c>
      <c r="DG31" s="8">
        <f>(base!DG132/base!DG131-1)*100</f>
        <v>1.9394910187488623</v>
      </c>
      <c r="DH31" s="9" t="s">
        <v>30</v>
      </c>
      <c r="DI31" s="8">
        <f>(base!DI132/base!DI131-1)*100</f>
        <v>4.814054300707271</v>
      </c>
      <c r="DJ31" s="8">
        <f>(base!DJ132/base!DJ131-1)*100</f>
        <v>4.816431838109114</v>
      </c>
      <c r="DK31" s="8"/>
    </row>
    <row r="32" spans="1:115" ht="12">
      <c r="A32" s="9" t="s">
        <v>31</v>
      </c>
      <c r="B32" s="8">
        <f>(base!B133/base!B132-1)*100</f>
        <v>0.3132451097738853</v>
      </c>
      <c r="C32" s="8">
        <f>(base!C133/base!C132-1)*100</f>
        <v>0.25518312959345035</v>
      </c>
      <c r="D32" s="9" t="s">
        <v>31</v>
      </c>
      <c r="E32" s="8">
        <f>(base!E133/base!E132-1)*100</f>
        <v>4.047412582703158</v>
      </c>
      <c r="F32" s="8">
        <f>(base!F133/base!F132-1)*100</f>
        <v>2.151138565406674</v>
      </c>
      <c r="G32" s="9" t="s">
        <v>31</v>
      </c>
      <c r="H32" s="8">
        <f>(base!H133/base!H132-1)*100</f>
        <v>6.5308134354658876</v>
      </c>
      <c r="I32" s="8">
        <f>(base!I133/base!I132-1)*100</f>
        <v>7.352612684483439</v>
      </c>
      <c r="J32" s="9" t="s">
        <v>31</v>
      </c>
      <c r="K32" s="8">
        <f>(base!K133/base!K132-1)*100</f>
        <v>1.0661895756362005</v>
      </c>
      <c r="L32" s="8">
        <f>(base!L133/base!L132-1)*100</f>
        <v>-0.8728188643688739</v>
      </c>
      <c r="M32" s="9" t="s">
        <v>31</v>
      </c>
      <c r="N32" s="8">
        <f>(base!N133/base!N132-1)*100</f>
        <v>-0.2609487338043781</v>
      </c>
      <c r="O32" s="8">
        <f>(base!O133/base!O132-1)*100</f>
        <v>0.22427741299961834</v>
      </c>
      <c r="P32" s="9" t="s">
        <v>31</v>
      </c>
      <c r="Q32" s="8">
        <f>(base!Q133/base!Q132-1)*100</f>
        <v>0.963778232492718</v>
      </c>
      <c r="R32" s="8">
        <f>(base!R133/base!R132-1)*100</f>
        <v>0.7034242138214797</v>
      </c>
      <c r="S32" s="9" t="s">
        <v>31</v>
      </c>
      <c r="T32" s="8">
        <f>(base!T133/base!T132-1)*100</f>
        <v>0.12294675212929373</v>
      </c>
      <c r="U32" s="8">
        <f>(base!U133/base!U132-1)*100</f>
        <v>0.06716895466098993</v>
      </c>
      <c r="V32" s="9" t="s">
        <v>31</v>
      </c>
      <c r="W32" s="8">
        <f>(base!W133/base!W132-1)*100</f>
        <v>0.10765786735127403</v>
      </c>
      <c r="X32" s="8">
        <f>(base!X133/base!X132-1)*100</f>
        <v>0.057310197142079744</v>
      </c>
      <c r="Y32" s="9" t="s">
        <v>31</v>
      </c>
      <c r="Z32" s="8">
        <f>(base!Z133/base!Z132-1)*100</f>
        <v>0.40862424544756415</v>
      </c>
      <c r="AA32" s="8">
        <f>(base!AA133/base!AA132-1)*100</f>
        <v>0.47956561279256515</v>
      </c>
      <c r="AB32" s="9" t="s">
        <v>31</v>
      </c>
      <c r="AC32" s="8">
        <f>(base!AC133/base!AC132-1)*100</f>
        <v>0.6654451338111711</v>
      </c>
      <c r="AD32" s="8">
        <f>(base!AD133/base!AD132-1)*100</f>
        <v>0.6682889198139641</v>
      </c>
      <c r="AE32" s="9" t="s">
        <v>31</v>
      </c>
      <c r="AF32" s="8">
        <f>(base!AF133/base!AF132-1)*100</f>
        <v>0.2754427164030959</v>
      </c>
      <c r="AG32" s="8">
        <f>(base!AG133/base!AG132-1)*100</f>
        <v>0.24472653665068567</v>
      </c>
      <c r="AH32" s="9" t="s">
        <v>31</v>
      </c>
      <c r="AI32" s="8">
        <f>(base!AI133/base!AI132-1)*100</f>
        <v>-0.4407622339850148</v>
      </c>
      <c r="AJ32" s="8">
        <f>(base!AJ133/base!AJ132-1)*100</f>
        <v>-3.0302054713240767</v>
      </c>
      <c r="AK32" s="9" t="s">
        <v>31</v>
      </c>
      <c r="AL32" s="8">
        <f>(base!AL133/base!AL132-1)*100</f>
        <v>-0.8527188303696809</v>
      </c>
      <c r="AM32" s="8">
        <f>(base!AM133/base!AM132-1)*100</f>
        <v>-3.0302054713240767</v>
      </c>
      <c r="AN32" s="9" t="s">
        <v>31</v>
      </c>
      <c r="AO32" s="8">
        <f>(base!AO133/base!AO132-1)*100</f>
        <v>-0.690119506338327</v>
      </c>
      <c r="AP32" s="8">
        <f>(base!AP133/base!AP132-1)*100</f>
        <v>-3.254922329252652</v>
      </c>
      <c r="AQ32" s="9" t="s">
        <v>31</v>
      </c>
      <c r="AR32" s="8">
        <f>(base!AR133/base!AR132-1)*100</f>
        <v>-1.1793566676020162</v>
      </c>
      <c r="AS32" s="8">
        <f>(base!AS133/base!AS132-1)*100</f>
        <v>-3.254922329252652</v>
      </c>
      <c r="AT32" s="9" t="s">
        <v>31</v>
      </c>
      <c r="AU32" s="8">
        <f>(base!AU133/base!AU132-1)*100</f>
        <v>0.579408977796092</v>
      </c>
      <c r="AV32" s="8">
        <f>(base!AV133/base!AV132-1)*100</f>
        <v>0.47956561279256515</v>
      </c>
      <c r="AW32" s="9" t="s">
        <v>31</v>
      </c>
      <c r="AX32" s="8">
        <f>(base!AX133/base!AX132-1)*100</f>
        <v>0.5740706527323614</v>
      </c>
      <c r="AY32" s="8">
        <f>(base!AY133/base!AY132-1)*100</f>
        <v>0.6682889198139641</v>
      </c>
      <c r="AZ32" s="9" t="s">
        <v>31</v>
      </c>
      <c r="BA32" s="8">
        <f>(base!BA133/base!BA132-1)*100</f>
        <v>1.1710281165141057</v>
      </c>
      <c r="BB32" s="8">
        <f>(base!BB133/base!BB132-1)*100</f>
        <v>1.12452448110818</v>
      </c>
      <c r="BC32" s="9" t="s">
        <v>31</v>
      </c>
      <c r="BD32" s="8">
        <f>(base!BD133/base!BD132-1)*100</f>
        <v>-9.409966254789037</v>
      </c>
      <c r="BE32" s="8">
        <f>(base!BE133/base!BE132-1)*100</f>
        <v>-9.325238656676692</v>
      </c>
      <c r="BF32" s="9" t="s">
        <v>31</v>
      </c>
      <c r="BG32" s="8">
        <f>(base!BG133/base!BG132-1)*100</f>
        <v>-2.5730315341458643</v>
      </c>
      <c r="BH32" s="8">
        <f>(base!BH133/base!BH132-1)*100</f>
        <v>-2.5046775848046265</v>
      </c>
      <c r="BI32" s="9" t="s">
        <v>31</v>
      </c>
      <c r="BJ32" s="8">
        <f>(base!BJ133/base!BJ132-1)*100</f>
        <v>0.1977573277339495</v>
      </c>
      <c r="BK32" s="8">
        <f>(base!BK133/base!BK132-1)*100</f>
        <v>0.22427741299961834</v>
      </c>
      <c r="BL32" s="9" t="s">
        <v>31</v>
      </c>
      <c r="BM32" s="8">
        <f>(base!BM133/base!BM132-1)*100</f>
        <v>0.9620168814047814</v>
      </c>
      <c r="BN32" s="8">
        <f>(base!BN133/base!BN132-1)*100</f>
        <v>0.7034242138214797</v>
      </c>
      <c r="BO32" s="9" t="s">
        <v>31</v>
      </c>
      <c r="BP32" s="8">
        <f>(base!BP133/base!BP132-1)*100</f>
        <v>0.3479846671370135</v>
      </c>
      <c r="BQ32" s="8">
        <f>(base!BQ133/base!BQ132-1)*100</f>
        <v>0.3898623070244911</v>
      </c>
      <c r="BR32" s="9" t="s">
        <v>31</v>
      </c>
      <c r="BS32" s="8">
        <f>(base!BS133/base!BS132-1)*100</f>
        <v>0.8583797469593701</v>
      </c>
      <c r="BT32" s="8">
        <f>(base!BT133/base!BT132-1)*100</f>
        <v>0.7981782863665909</v>
      </c>
      <c r="BU32" s="9" t="s">
        <v>31</v>
      </c>
      <c r="BV32" s="8">
        <f>(base!BV133/base!BV132-1)*100</f>
        <v>0.7645754431446106</v>
      </c>
      <c r="BW32" s="8">
        <f>(base!BW133/base!BW132-1)*100</f>
        <v>0.808110042438348</v>
      </c>
      <c r="BX32" s="9" t="s">
        <v>31</v>
      </c>
      <c r="BY32" s="8">
        <f>(base!BY133/base!BY132-1)*100</f>
        <v>0.7989302498767614</v>
      </c>
      <c r="BZ32" s="8">
        <f>(base!BZ133/base!BZ132-1)*100</f>
        <v>0.7626369619796236</v>
      </c>
      <c r="CA32" s="9" t="s">
        <v>31</v>
      </c>
      <c r="CB32" s="8">
        <f>(base!CB133/base!CB132-1)*100</f>
        <v>0.24612201192260041</v>
      </c>
      <c r="CC32" s="8">
        <f>(base!CC133/base!CC132-1)*100</f>
        <v>0.3898623070244911</v>
      </c>
      <c r="CD32" s="9" t="s">
        <v>31</v>
      </c>
      <c r="CE32" s="8">
        <f>(base!CE133/base!CE132-1)*100</f>
        <v>1.9395380349266356</v>
      </c>
      <c r="CF32" s="8">
        <f>(base!CF133/base!CF132-1)*100</f>
        <v>2.1198121094524236</v>
      </c>
      <c r="CG32" s="9" t="s">
        <v>31</v>
      </c>
      <c r="CH32" s="8">
        <f>(base!CH133/base!CH132-1)*100</f>
        <v>1.9581996391667467</v>
      </c>
      <c r="CI32" s="8">
        <f>(base!CI133/base!CI132-1)*100</f>
        <v>2.1198121094524236</v>
      </c>
      <c r="CJ32" s="9" t="s">
        <v>31</v>
      </c>
      <c r="CK32" s="8">
        <f>(base!CK133/base!CK132-1)*100</f>
        <v>-2.2942809851032697</v>
      </c>
      <c r="CL32" s="8">
        <f>(base!CL133/base!CL132-1)*100</f>
        <v>-0.9564962680941536</v>
      </c>
      <c r="CM32" s="9" t="s">
        <v>31</v>
      </c>
      <c r="CN32" s="8">
        <f>(base!CN133/base!CN132-1)*100</f>
        <v>-2.525876456650067</v>
      </c>
      <c r="CO32" s="8">
        <f>(base!CO133/base!CO132-1)*100</f>
        <v>-0.9564962680941536</v>
      </c>
      <c r="CP32" s="9" t="s">
        <v>31</v>
      </c>
      <c r="CQ32" s="8">
        <f>(base!CQ133/base!CQ132-1)*100</f>
        <v>0.6360896373882374</v>
      </c>
      <c r="CR32" s="8">
        <f>(base!CR133/base!CR132-1)*100</f>
        <v>1.1497438487853007</v>
      </c>
      <c r="CS32" s="9" t="s">
        <v>31</v>
      </c>
      <c r="CT32" s="8">
        <f>(base!CT133/base!CT132-1)*100</f>
        <v>1.2125358838251277</v>
      </c>
      <c r="CU32" s="8">
        <f>(base!CU133/base!CU132-1)*100</f>
        <v>1.1497438487853007</v>
      </c>
      <c r="CV32" s="9" t="s">
        <v>31</v>
      </c>
      <c r="CW32" s="8">
        <f>(base!CW133/base!CW132-1)*100</f>
        <v>-0.5066178020026513</v>
      </c>
      <c r="CX32" s="8">
        <f>(base!CX133/base!CX132-1)*100</f>
        <v>-0.12125340019749631</v>
      </c>
      <c r="CY32" s="9" t="s">
        <v>31</v>
      </c>
      <c r="CZ32" s="8">
        <f>(base!CZ133/base!CZ132-1)*100</f>
        <v>-0.8700142161793045</v>
      </c>
      <c r="DA32" s="8">
        <f>(base!DA133/base!DA132-1)*100</f>
        <v>-0.12125340019749631</v>
      </c>
      <c r="DB32" s="9" t="s">
        <v>31</v>
      </c>
      <c r="DC32" s="8">
        <f>(base!DC133/base!DC132-1)*100</f>
        <v>0.2061264452026368</v>
      </c>
      <c r="DD32" s="8">
        <f>(base!DD133/base!DD132-1)*100</f>
        <v>0.8893737855560913</v>
      </c>
      <c r="DE32" s="9" t="s">
        <v>31</v>
      </c>
      <c r="DF32" s="8">
        <f>(base!DF133/base!DF132-1)*100</f>
        <v>0.4352700771142137</v>
      </c>
      <c r="DG32" s="8">
        <f>(base!DG133/base!DG132-1)*100</f>
        <v>0.8893737855560913</v>
      </c>
      <c r="DH32" s="9" t="s">
        <v>31</v>
      </c>
      <c r="DI32" s="8">
        <f>(base!DI133/base!DI132-1)*100</f>
        <v>7.074444928167178</v>
      </c>
      <c r="DJ32" s="8">
        <f>(base!DJ133/base!DJ132-1)*100</f>
        <v>7.067133314085927</v>
      </c>
      <c r="DK32" s="8"/>
    </row>
    <row r="33" spans="1:115" ht="12">
      <c r="A33" s="9" t="s">
        <v>32</v>
      </c>
      <c r="B33" s="8">
        <f>(base!B134/base!B133-1)*100</f>
        <v>0.5867667949025046</v>
      </c>
      <c r="C33" s="8">
        <f>(base!C134/base!C133-1)*100</f>
        <v>0.536168507954704</v>
      </c>
      <c r="D33" s="9" t="s">
        <v>32</v>
      </c>
      <c r="E33" s="8">
        <f>(base!E134/base!E133-1)*100</f>
        <v>-12.103091989729876</v>
      </c>
      <c r="F33" s="8">
        <f>(base!F134/base!F133-1)*100</f>
        <v>1.3022807789561996</v>
      </c>
      <c r="G33" s="9" t="s">
        <v>32</v>
      </c>
      <c r="H33" s="8">
        <f>(base!H134/base!H133-1)*100</f>
        <v>-0.9380733622450732</v>
      </c>
      <c r="I33" s="8">
        <f>(base!I134/base!I133-1)*100</f>
        <v>-0.2103049421661396</v>
      </c>
      <c r="J33" s="9" t="s">
        <v>32</v>
      </c>
      <c r="K33" s="8">
        <f>(base!K134/base!K133-1)*100</f>
        <v>0.9379732680591113</v>
      </c>
      <c r="L33" s="8">
        <f>(base!L134/base!L133-1)*100</f>
        <v>-0.13380985381100663</v>
      </c>
      <c r="M33" s="9" t="s">
        <v>32</v>
      </c>
      <c r="N33" s="8">
        <f>(base!N134/base!N133-1)*100</f>
        <v>0.25779387837565615</v>
      </c>
      <c r="O33" s="8">
        <f>(base!O134/base!O133-1)*100</f>
        <v>0.10615048218198808</v>
      </c>
      <c r="P33" s="9" t="s">
        <v>32</v>
      </c>
      <c r="Q33" s="8">
        <f>(base!Q134/base!Q133-1)*100</f>
        <v>3.5730574101862533</v>
      </c>
      <c r="R33" s="8">
        <f>(base!R134/base!R133-1)*100</f>
        <v>0.40886588853918937</v>
      </c>
      <c r="S33" s="9" t="s">
        <v>32</v>
      </c>
      <c r="T33" s="8">
        <f>(base!T134/base!T133-1)*100</f>
        <v>-0.03490103242924647</v>
      </c>
      <c r="U33" s="8">
        <f>(base!U134/base!U133-1)*100</f>
        <v>0.03180469631616223</v>
      </c>
      <c r="V33" s="9" t="s">
        <v>32</v>
      </c>
      <c r="W33" s="8">
        <f>(base!W134/base!W133-1)*100</f>
        <v>-0.011344071461794059</v>
      </c>
      <c r="X33" s="8">
        <f>(base!X134/base!X133-1)*100</f>
        <v>-0.01802316153244332</v>
      </c>
      <c r="Y33" s="9" t="s">
        <v>32</v>
      </c>
      <c r="Z33" s="8">
        <f>(base!Z134/base!Z133-1)*100</f>
        <v>0.4730632408894708</v>
      </c>
      <c r="AA33" s="8">
        <f>(base!AA134/base!AA133-1)*100</f>
        <v>0.4848501097350466</v>
      </c>
      <c r="AB33" s="9" t="s">
        <v>32</v>
      </c>
      <c r="AC33" s="8">
        <f>(base!AC134/base!AC133-1)*100</f>
        <v>0.24766130848614676</v>
      </c>
      <c r="AD33" s="8">
        <f>(base!AD134/base!AD133-1)*100</f>
        <v>0.30759848210382135</v>
      </c>
      <c r="AE33" s="9" t="s">
        <v>32</v>
      </c>
      <c r="AF33" s="8">
        <f>(base!AF134/base!AF133-1)*100</f>
        <v>0.12311490896808053</v>
      </c>
      <c r="AG33" s="8">
        <f>(base!AG134/base!AG133-1)*100</f>
        <v>0.10064332466506176</v>
      </c>
      <c r="AH33" s="9" t="s">
        <v>32</v>
      </c>
      <c r="AI33" s="8">
        <f>(base!AI134/base!AI133-1)*100</f>
        <v>-0.4208430934929619</v>
      </c>
      <c r="AJ33" s="8">
        <f>(base!AJ134/base!AJ133-1)*100</f>
        <v>-0.778710236128688</v>
      </c>
      <c r="AK33" s="9" t="s">
        <v>32</v>
      </c>
      <c r="AL33" s="8">
        <f>(base!AL134/base!AL133-1)*100</f>
        <v>-0.16522091612651835</v>
      </c>
      <c r="AM33" s="8">
        <f>(base!AM134/base!AM133-1)*100</f>
        <v>-0.778710236128688</v>
      </c>
      <c r="AN33" s="9" t="s">
        <v>32</v>
      </c>
      <c r="AO33" s="8">
        <f>(base!AO134/base!AO133-1)*100</f>
        <v>-1.5937028253357077</v>
      </c>
      <c r="AP33" s="8">
        <f>(base!AP134/base!AP133-1)*100</f>
        <v>-1.0174083552542568</v>
      </c>
      <c r="AQ33" s="9" t="s">
        <v>32</v>
      </c>
      <c r="AR33" s="8">
        <f>(base!AR134/base!AR133-1)*100</f>
        <v>-1.9978966293418443</v>
      </c>
      <c r="AS33" s="8">
        <f>(base!AS134/base!AS133-1)*100</f>
        <v>-1.0174083552542568</v>
      </c>
      <c r="AT33" s="9" t="s">
        <v>32</v>
      </c>
      <c r="AU33" s="8">
        <f>(base!AU134/base!AU133-1)*100</f>
        <v>0.4214157517936412</v>
      </c>
      <c r="AV33" s="8">
        <f>(base!AV134/base!AV133-1)*100</f>
        <v>0.4848501097350466</v>
      </c>
      <c r="AW33" s="9" t="s">
        <v>32</v>
      </c>
      <c r="AX33" s="8">
        <f>(base!AX134/base!AX133-1)*100</f>
        <v>0.33541039628097735</v>
      </c>
      <c r="AY33" s="8">
        <f>(base!AY134/base!AY133-1)*100</f>
        <v>0.30759848210382135</v>
      </c>
      <c r="AZ33" s="9" t="s">
        <v>32</v>
      </c>
      <c r="BA33" s="8">
        <f>(base!BA134/base!BA133-1)*100</f>
        <v>0.9711593735925117</v>
      </c>
      <c r="BB33" s="8">
        <f>(base!BB134/base!BB133-1)*100</f>
        <v>0.9007530680838594</v>
      </c>
      <c r="BC33" s="9" t="s">
        <v>32</v>
      </c>
      <c r="BD33" s="8">
        <f>(base!BD134/base!BD133-1)*100</f>
        <v>-4.616397207615341</v>
      </c>
      <c r="BE33" s="8">
        <f>(base!BE134/base!BE133-1)*100</f>
        <v>-4.760180050303853</v>
      </c>
      <c r="BF33" s="9" t="s">
        <v>32</v>
      </c>
      <c r="BG33" s="8">
        <f>(base!BG134/base!BG133-1)*100</f>
        <v>-7.406671961874512</v>
      </c>
      <c r="BH33" s="8">
        <f>(base!BH134/base!BH133-1)*100</f>
        <v>-7.37895312224609</v>
      </c>
      <c r="BI33" s="9" t="s">
        <v>32</v>
      </c>
      <c r="BJ33" s="8">
        <f>(base!BJ134/base!BJ133-1)*100</f>
        <v>0.3170850894694377</v>
      </c>
      <c r="BK33" s="8">
        <f>(base!BK134/base!BK133-1)*100</f>
        <v>0.10615048218198808</v>
      </c>
      <c r="BL33" s="9" t="s">
        <v>32</v>
      </c>
      <c r="BM33" s="8">
        <f>(base!BM134/base!BM133-1)*100</f>
        <v>0.7070325536704392</v>
      </c>
      <c r="BN33" s="8">
        <f>(base!BN134/base!BN133-1)*100</f>
        <v>0.40886588853918937</v>
      </c>
      <c r="BO33" s="9" t="s">
        <v>32</v>
      </c>
      <c r="BP33" s="8">
        <f>(base!BP134/base!BP133-1)*100</f>
        <v>0.08315706592652017</v>
      </c>
      <c r="BQ33" s="8">
        <f>(base!BQ134/base!BQ133-1)*100</f>
        <v>0.04241164546827658</v>
      </c>
      <c r="BR33" s="9" t="s">
        <v>32</v>
      </c>
      <c r="BS33" s="8">
        <f>(base!BS134/base!BS133-1)*100</f>
        <v>0.5702297749000662</v>
      </c>
      <c r="BT33" s="8">
        <f>(base!BT134/base!BT133-1)*100</f>
        <v>0.5580674507649208</v>
      </c>
      <c r="BU33" s="9" t="s">
        <v>32</v>
      </c>
      <c r="BV33" s="8">
        <f>(base!BV134/base!BV133-1)*100</f>
        <v>0.449453119242027</v>
      </c>
      <c r="BW33" s="8">
        <f>(base!BW134/base!BW133-1)*100</f>
        <v>0.6081824139703818</v>
      </c>
      <c r="BX33" s="9" t="s">
        <v>32</v>
      </c>
      <c r="BY33" s="8">
        <f>(base!BY134/base!BY133-1)*100</f>
        <v>0.4524740801247429</v>
      </c>
      <c r="BZ33" s="8">
        <f>(base!BZ134/base!BZ133-1)*100</f>
        <v>0.593854039906927</v>
      </c>
      <c r="CA33" s="9" t="s">
        <v>32</v>
      </c>
      <c r="CB33" s="8">
        <f>(base!CB134/base!CB133-1)*100</f>
        <v>0.21880156650586624</v>
      </c>
      <c r="CC33" s="8">
        <f>(base!CC134/base!CC133-1)*100</f>
        <v>0.04241164546827658</v>
      </c>
      <c r="CD33" s="9" t="s">
        <v>32</v>
      </c>
      <c r="CE33" s="8">
        <f>(base!CE134/base!CE133-1)*100</f>
        <v>1.5244937915742218</v>
      </c>
      <c r="CF33" s="8">
        <f>(base!CF134/base!CF133-1)*100</f>
        <v>1.313771838581701</v>
      </c>
      <c r="CG33" s="9" t="s">
        <v>32</v>
      </c>
      <c r="CH33" s="8">
        <f>(base!CH134/base!CH133-1)*100</f>
        <v>1.4813501034101284</v>
      </c>
      <c r="CI33" s="8">
        <f>(base!CI134/base!CI133-1)*100</f>
        <v>1.313771838581701</v>
      </c>
      <c r="CJ33" s="9" t="s">
        <v>32</v>
      </c>
      <c r="CK33" s="8">
        <f>(base!CK134/base!CK133-1)*100</f>
        <v>0.2772026281911977</v>
      </c>
      <c r="CL33" s="8">
        <f>(base!CL134/base!CL133-1)*100</f>
        <v>-0.1012292654226199</v>
      </c>
      <c r="CM33" s="9" t="s">
        <v>32</v>
      </c>
      <c r="CN33" s="8">
        <f>(base!CN134/base!CN133-1)*100</f>
        <v>-0.5124415794614312</v>
      </c>
      <c r="CO33" s="8">
        <f>(base!CO134/base!CO133-1)*100</f>
        <v>-0.1012292654226199</v>
      </c>
      <c r="CP33" s="9" t="s">
        <v>32</v>
      </c>
      <c r="CQ33" s="8">
        <f>(base!CQ134/base!CQ133-1)*100</f>
        <v>1.0004313952825195</v>
      </c>
      <c r="CR33" s="8">
        <f>(base!CR134/base!CR133-1)*100</f>
        <v>1.319736892223844</v>
      </c>
      <c r="CS33" s="9" t="s">
        <v>32</v>
      </c>
      <c r="CT33" s="8">
        <f>(base!CT134/base!CT133-1)*100</f>
        <v>1.3632090817212061</v>
      </c>
      <c r="CU33" s="8">
        <f>(base!CU134/base!CU133-1)*100</f>
        <v>1.319736892223844</v>
      </c>
      <c r="CV33" s="9" t="s">
        <v>32</v>
      </c>
      <c r="CW33" s="8">
        <f>(base!CW134/base!CW133-1)*100</f>
        <v>-0.2721090421227479</v>
      </c>
      <c r="CX33" s="8">
        <f>(base!CX134/base!CX133-1)*100</f>
        <v>-0.06605284543239609</v>
      </c>
      <c r="CY33" s="9" t="s">
        <v>32</v>
      </c>
      <c r="CZ33" s="8">
        <f>(base!CZ134/base!CZ133-1)*100</f>
        <v>-0.7002543551344109</v>
      </c>
      <c r="DA33" s="8">
        <f>(base!DA134/base!DA133-1)*100</f>
        <v>-0.06605284543239609</v>
      </c>
      <c r="DB33" s="9" t="s">
        <v>32</v>
      </c>
      <c r="DC33" s="8">
        <f>(base!DC134/base!DC133-1)*100</f>
        <v>0.07667919270106793</v>
      </c>
      <c r="DD33" s="8">
        <f>(base!DD134/base!DD133-1)*100</f>
        <v>0.8464431759865221</v>
      </c>
      <c r="DE33" s="9" t="s">
        <v>32</v>
      </c>
      <c r="DF33" s="8">
        <f>(base!DF134/base!DF133-1)*100</f>
        <v>0.5012344140735259</v>
      </c>
      <c r="DG33" s="8">
        <f>(base!DG134/base!DG133-1)*100</f>
        <v>0.8464431759865221</v>
      </c>
      <c r="DH33" s="9" t="s">
        <v>32</v>
      </c>
      <c r="DI33" s="8">
        <f>(base!DI134/base!DI133-1)*100</f>
        <v>1.5856881479975549</v>
      </c>
      <c r="DJ33" s="8">
        <f>(base!DJ134/base!DJ133-1)*100</f>
        <v>1.5868829280020647</v>
      </c>
      <c r="DK33" s="8"/>
    </row>
    <row r="34" spans="1:115" ht="12">
      <c r="A34" s="9" t="s">
        <v>33</v>
      </c>
      <c r="B34" s="8">
        <f>(base!B135/base!B134-1)*100</f>
        <v>-0.019050540612375322</v>
      </c>
      <c r="C34" s="8">
        <f>(base!C135/base!C134-1)*100</f>
        <v>0.19730597443567977</v>
      </c>
      <c r="D34" s="9" t="s">
        <v>33</v>
      </c>
      <c r="E34" s="8">
        <f>(base!E135/base!E134-1)*100</f>
        <v>12.624376399789504</v>
      </c>
      <c r="F34" s="8">
        <f>(base!F135/base!F134-1)*100</f>
        <v>3.5582410914446916</v>
      </c>
      <c r="G34" s="9" t="s">
        <v>33</v>
      </c>
      <c r="H34" s="8">
        <f>(base!H135/base!H134-1)*100</f>
        <v>16.917059282303583</v>
      </c>
      <c r="I34" s="8">
        <f>(base!I135/base!I134-1)*100</f>
        <v>17.016238033712263</v>
      </c>
      <c r="J34" s="9" t="s">
        <v>33</v>
      </c>
      <c r="K34" s="8">
        <f>(base!K135/base!K134-1)*100</f>
        <v>1.529345219949363</v>
      </c>
      <c r="L34" s="8">
        <f>(base!L135/base!L134-1)*100</f>
        <v>-1.2524542574845143</v>
      </c>
      <c r="M34" s="9" t="s">
        <v>33</v>
      </c>
      <c r="N34" s="8">
        <f>(base!N135/base!N134-1)*100</f>
        <v>-0.06707085371306931</v>
      </c>
      <c r="O34" s="8">
        <f>(base!O135/base!O134-1)*100</f>
        <v>0.5282539371330941</v>
      </c>
      <c r="P34" s="9" t="s">
        <v>33</v>
      </c>
      <c r="Q34" s="8">
        <f>(base!Q135/base!Q134-1)*100</f>
        <v>-2.2835676016245143</v>
      </c>
      <c r="R34" s="8">
        <f>(base!R135/base!R134-1)*100</f>
        <v>0.41722834424127164</v>
      </c>
      <c r="S34" s="9" t="s">
        <v>33</v>
      </c>
      <c r="T34" s="8">
        <f>(base!T135/base!T134-1)*100</f>
        <v>0.008708903353316089</v>
      </c>
      <c r="U34" s="8">
        <f>(base!U135/base!U134-1)*100</f>
        <v>0.13591378306119228</v>
      </c>
      <c r="V34" s="9" t="s">
        <v>33</v>
      </c>
      <c r="W34" s="8">
        <f>(base!W135/base!W134-1)*100</f>
        <v>0.023757999409768082</v>
      </c>
      <c r="X34" s="8">
        <f>(base!X135/base!X134-1)*100</f>
        <v>0.08087544628088139</v>
      </c>
      <c r="Y34" s="9" t="s">
        <v>33</v>
      </c>
      <c r="Z34" s="8">
        <f>(base!Z135/base!Z134-1)*100</f>
        <v>0.9187639723352126</v>
      </c>
      <c r="AA34" s="8">
        <f>(base!AA135/base!AA134-1)*100</f>
        <v>0.8597657803140146</v>
      </c>
      <c r="AB34" s="9" t="s">
        <v>33</v>
      </c>
      <c r="AC34" s="8">
        <f>(base!AC135/base!AC134-1)*100</f>
        <v>0.06393926191612387</v>
      </c>
      <c r="AD34" s="8">
        <f>(base!AD135/base!AD134-1)*100</f>
        <v>0.03907460743817204</v>
      </c>
      <c r="AE34" s="9" t="s">
        <v>33</v>
      </c>
      <c r="AF34" s="8">
        <f>(base!AF135/base!AF134-1)*100</f>
        <v>0.27492266665705145</v>
      </c>
      <c r="AG34" s="8">
        <f>(base!AG135/base!AG134-1)*100</f>
        <v>0.2809019174036864</v>
      </c>
      <c r="AH34" s="9" t="s">
        <v>33</v>
      </c>
      <c r="AI34" s="8">
        <f>(base!AI135/base!AI134-1)*100</f>
        <v>1.42332470202573</v>
      </c>
      <c r="AJ34" s="8">
        <f>(base!AJ135/base!AJ134-1)*100</f>
        <v>-3.9321703652480555</v>
      </c>
      <c r="AK34" s="9" t="s">
        <v>33</v>
      </c>
      <c r="AL34" s="8">
        <f>(base!AL135/base!AL134-1)*100</f>
        <v>0.8219916493394708</v>
      </c>
      <c r="AM34" s="8">
        <f>(base!AM135/base!AM134-1)*100</f>
        <v>-3.9321703652480555</v>
      </c>
      <c r="AN34" s="9" t="s">
        <v>33</v>
      </c>
      <c r="AO34" s="8">
        <f>(base!AO135/base!AO134-1)*100</f>
        <v>-4.62246468058185</v>
      </c>
      <c r="AP34" s="8">
        <f>(base!AP135/base!AP134-1)*100</f>
        <v>-4.559885369541561</v>
      </c>
      <c r="AQ34" s="9" t="s">
        <v>33</v>
      </c>
      <c r="AR34" s="8">
        <f>(base!AR135/base!AR134-1)*100</f>
        <v>-4.766640657796051</v>
      </c>
      <c r="AS34" s="8">
        <f>(base!AS135/base!AS134-1)*100</f>
        <v>-4.559885369541561</v>
      </c>
      <c r="AT34" s="9" t="s">
        <v>33</v>
      </c>
      <c r="AU34" s="8">
        <f>(base!AU135/base!AU134-1)*100</f>
        <v>0.8342473257886063</v>
      </c>
      <c r="AV34" s="8">
        <f>(base!AV135/base!AV134-1)*100</f>
        <v>0.8597657803140146</v>
      </c>
      <c r="AW34" s="9" t="s">
        <v>33</v>
      </c>
      <c r="AX34" s="8">
        <f>(base!AX135/base!AX134-1)*100</f>
        <v>0.04275215494082829</v>
      </c>
      <c r="AY34" s="8">
        <f>(base!AY135/base!AY134-1)*100</f>
        <v>0.03907460743817204</v>
      </c>
      <c r="AZ34" s="9" t="s">
        <v>33</v>
      </c>
      <c r="BA34" s="8">
        <f>(base!BA135/base!BA134-1)*100</f>
        <v>0.6686387379759129</v>
      </c>
      <c r="BB34" s="8">
        <f>(base!BB135/base!BB134-1)*100</f>
        <v>0.8747773768745359</v>
      </c>
      <c r="BC34" s="9" t="s">
        <v>33</v>
      </c>
      <c r="BD34" s="8">
        <f>(base!BD135/base!BD134-1)*100</f>
        <v>-8.545483908856</v>
      </c>
      <c r="BE34" s="8">
        <f>(base!BE135/base!BE134-1)*100</f>
        <v>-8.442086501791247</v>
      </c>
      <c r="BF34" s="9" t="s">
        <v>33</v>
      </c>
      <c r="BG34" s="8">
        <f>(base!BG135/base!BG134-1)*100</f>
        <v>-13.692901565515768</v>
      </c>
      <c r="BH34" s="8">
        <f>(base!BH135/base!BH134-1)*100</f>
        <v>-13.591802032455657</v>
      </c>
      <c r="BI34" s="9" t="s">
        <v>33</v>
      </c>
      <c r="BJ34" s="8">
        <f>(base!BJ135/base!BJ134-1)*100</f>
        <v>0.47170476842468556</v>
      </c>
      <c r="BK34" s="8">
        <f>(base!BK135/base!BK134-1)*100</f>
        <v>0.5282539371330941</v>
      </c>
      <c r="BL34" s="9" t="s">
        <v>33</v>
      </c>
      <c r="BM34" s="8">
        <f>(base!BM135/base!BM134-1)*100</f>
        <v>-0.3697932185044772</v>
      </c>
      <c r="BN34" s="8">
        <f>(base!BN135/base!BN134-1)*100</f>
        <v>0.41722834424127164</v>
      </c>
      <c r="BO34" s="9" t="s">
        <v>33</v>
      </c>
      <c r="BP34" s="8">
        <f>(base!BP135/base!BP134-1)*100</f>
        <v>0.018346205003005878</v>
      </c>
      <c r="BQ34" s="8">
        <f>(base!BQ135/base!BQ134-1)*100</f>
        <v>0.13536287511835</v>
      </c>
      <c r="BR34" s="9" t="s">
        <v>33</v>
      </c>
      <c r="BS34" s="8">
        <f>(base!BS135/base!BS134-1)*100</f>
        <v>0.42218028642184713</v>
      </c>
      <c r="BT34" s="8">
        <f>(base!BT135/base!BT134-1)*100</f>
        <v>0.4423783040802709</v>
      </c>
      <c r="BU34" s="9" t="s">
        <v>33</v>
      </c>
      <c r="BV34" s="8">
        <f>(base!BV135/base!BV134-1)*100</f>
        <v>0.3475511592597069</v>
      </c>
      <c r="BW34" s="8">
        <f>(base!BW135/base!BW134-1)*100</f>
        <v>0.4976154452369874</v>
      </c>
      <c r="BX34" s="9" t="s">
        <v>33</v>
      </c>
      <c r="BY34" s="8">
        <f>(base!BY135/base!BY134-1)*100</f>
        <v>0.5469553119379134</v>
      </c>
      <c r="BZ34" s="8">
        <f>(base!BZ135/base!BZ134-1)*100</f>
        <v>0.19921782846614722</v>
      </c>
      <c r="CA34" s="9" t="s">
        <v>33</v>
      </c>
      <c r="CB34" s="8">
        <f>(base!CB135/base!CB134-1)*100</f>
        <v>-0.04261437087088593</v>
      </c>
      <c r="CC34" s="8">
        <f>(base!CC135/base!CC134-1)*100</f>
        <v>0.13536287511835</v>
      </c>
      <c r="CD34" s="9" t="s">
        <v>33</v>
      </c>
      <c r="CE34" s="8">
        <f>(base!CE135/base!CE134-1)*100</f>
        <v>2.7970136963366032</v>
      </c>
      <c r="CF34" s="8">
        <f>(base!CF135/base!CF134-1)*100</f>
        <v>2.1792865705577036</v>
      </c>
      <c r="CG34" s="9" t="s">
        <v>33</v>
      </c>
      <c r="CH34" s="8">
        <f>(base!CH135/base!CH134-1)*100</f>
        <v>2.4511484259611915</v>
      </c>
      <c r="CI34" s="8">
        <f>(base!CI135/base!CI134-1)*100</f>
        <v>2.1792865705577036</v>
      </c>
      <c r="CJ34" s="9" t="s">
        <v>33</v>
      </c>
      <c r="CK34" s="8">
        <f>(base!CK135/base!CK134-1)*100</f>
        <v>0.003590864367009061</v>
      </c>
      <c r="CL34" s="8">
        <f>(base!CL135/base!CL134-1)*100</f>
        <v>0.6206283495031828</v>
      </c>
      <c r="CM34" s="9" t="s">
        <v>33</v>
      </c>
      <c r="CN34" s="8">
        <f>(base!CN135/base!CN134-1)*100</f>
        <v>-1.7907043508022746</v>
      </c>
      <c r="CO34" s="8">
        <f>(base!CO135/base!CO134-1)*100</f>
        <v>0.6206283495031828</v>
      </c>
      <c r="CP34" s="9" t="s">
        <v>33</v>
      </c>
      <c r="CQ34" s="8">
        <f>(base!CQ135/base!CQ134-1)*100</f>
        <v>3.2279805159928454</v>
      </c>
      <c r="CR34" s="8">
        <f>(base!CR135/base!CR134-1)*100</f>
        <v>0.838208245000871</v>
      </c>
      <c r="CS34" s="9" t="s">
        <v>33</v>
      </c>
      <c r="CT34" s="8">
        <f>(base!CT135/base!CT134-1)*100</f>
        <v>3.387272793522267</v>
      </c>
      <c r="CU34" s="8">
        <f>(base!CU135/base!CU134-1)*100</f>
        <v>0.838208245000871</v>
      </c>
      <c r="CV34" s="9" t="s">
        <v>33</v>
      </c>
      <c r="CW34" s="8">
        <f>(base!CW135/base!CW134-1)*100</f>
        <v>-0.720998453864885</v>
      </c>
      <c r="CX34" s="8">
        <f>(base!CX135/base!CX134-1)*100</f>
        <v>-0.35136732619051037</v>
      </c>
      <c r="CY34" s="9" t="s">
        <v>33</v>
      </c>
      <c r="CZ34" s="8">
        <f>(base!CZ135/base!CZ134-1)*100</f>
        <v>-0.21468157970794266</v>
      </c>
      <c r="DA34" s="8">
        <f>(base!DA135/base!DA134-1)*100</f>
        <v>-0.35136732619051037</v>
      </c>
      <c r="DB34" s="9" t="s">
        <v>33</v>
      </c>
      <c r="DC34" s="8">
        <f>(base!DC135/base!DC134-1)*100</f>
        <v>-0.7879161532939882</v>
      </c>
      <c r="DD34" s="8">
        <f>(base!DD135/base!DD134-1)*100</f>
        <v>-1.2213334906159834</v>
      </c>
      <c r="DE34" s="9" t="s">
        <v>33</v>
      </c>
      <c r="DF34" s="8">
        <f>(base!DF135/base!DF134-1)*100</f>
        <v>-1.3948138626380335</v>
      </c>
      <c r="DG34" s="8">
        <f>(base!DG135/base!DG134-1)*100</f>
        <v>-1.2213334906159834</v>
      </c>
      <c r="DH34" s="9" t="s">
        <v>33</v>
      </c>
      <c r="DI34" s="8">
        <f>(base!DI135/base!DI134-1)*100</f>
        <v>7.374424654792877</v>
      </c>
      <c r="DJ34" s="8">
        <f>(base!DJ135/base!DJ134-1)*100</f>
        <v>7.382265718226222</v>
      </c>
      <c r="DK34" s="8"/>
    </row>
    <row r="35" spans="1:115" ht="12">
      <c r="A35" s="9" t="s">
        <v>34</v>
      </c>
      <c r="B35" s="8">
        <f>(base!B136/base!B135-1)*100</f>
        <v>0.6517851187667123</v>
      </c>
      <c r="C35" s="8">
        <f>(base!C136/base!C135-1)*100</f>
        <v>0.4553818908588525</v>
      </c>
      <c r="D35" s="9" t="s">
        <v>34</v>
      </c>
      <c r="E35" s="8">
        <f>(base!E136/base!E135-1)*100</f>
        <v>1.3190735350342209</v>
      </c>
      <c r="F35" s="8">
        <f>(base!F136/base!F135-1)*100</f>
        <v>3.2483227859022357</v>
      </c>
      <c r="G35" s="9" t="s">
        <v>34</v>
      </c>
      <c r="H35" s="8">
        <f>(base!H136/base!H135-1)*100</f>
        <v>-16.416598184599774</v>
      </c>
      <c r="I35" s="8">
        <f>(base!I136/base!I135-1)*100</f>
        <v>-16.86464057632523</v>
      </c>
      <c r="J35" s="9" t="s">
        <v>34</v>
      </c>
      <c r="K35" s="8">
        <f>(base!K136/base!K135-1)*100</f>
        <v>-0.10371293071811394</v>
      </c>
      <c r="L35" s="8">
        <f>(base!L136/base!L135-1)*100</f>
        <v>-1.656985372811104</v>
      </c>
      <c r="M35" s="9" t="s">
        <v>34</v>
      </c>
      <c r="N35" s="8">
        <f>(base!N136/base!N135-1)*100</f>
        <v>-0.40360291406034143</v>
      </c>
      <c r="O35" s="8">
        <f>(base!O136/base!O135-1)*100</f>
        <v>0.2869634721823333</v>
      </c>
      <c r="P35" s="9" t="s">
        <v>34</v>
      </c>
      <c r="Q35" s="8">
        <f>(base!Q136/base!Q135-1)*100</f>
        <v>0.08424760416982924</v>
      </c>
      <c r="R35" s="8">
        <f>(base!R136/base!R135-1)*100</f>
        <v>0.009930704752192376</v>
      </c>
      <c r="S35" s="9" t="s">
        <v>34</v>
      </c>
      <c r="T35" s="8">
        <f>(base!T136/base!T135-1)*100</f>
        <v>0.16072131720263894</v>
      </c>
      <c r="U35" s="8">
        <f>(base!U136/base!U135-1)*100</f>
        <v>0.17382754124399824</v>
      </c>
      <c r="V35" s="9" t="s">
        <v>34</v>
      </c>
      <c r="W35" s="8">
        <f>(base!W136/base!W135-1)*100</f>
        <v>0.1947766302831777</v>
      </c>
      <c r="X35" s="8">
        <f>(base!X136/base!X135-1)*100</f>
        <v>0.17217376564704345</v>
      </c>
      <c r="Y35" s="9" t="s">
        <v>34</v>
      </c>
      <c r="Z35" s="8">
        <f>(base!Z136/base!Z135-1)*100</f>
        <v>0.1674728582503393</v>
      </c>
      <c r="AA35" s="8">
        <f>(base!AA136/base!AA135-1)*100</f>
        <v>0.16189410077611655</v>
      </c>
      <c r="AB35" s="9" t="s">
        <v>34</v>
      </c>
      <c r="AC35" s="8">
        <f>(base!AC136/base!AC135-1)*100</f>
        <v>0.28785453265434136</v>
      </c>
      <c r="AD35" s="8">
        <f>(base!AD136/base!AD135-1)*100</f>
        <v>0.3066713466395532</v>
      </c>
      <c r="AE35" s="9" t="s">
        <v>34</v>
      </c>
      <c r="AF35" s="8">
        <f>(base!AF136/base!AF135-1)*100</f>
        <v>0.19023072440575994</v>
      </c>
      <c r="AG35" s="8">
        <f>(base!AG136/base!AG135-1)*100</f>
        <v>0.2781337556283514</v>
      </c>
      <c r="AH35" s="9" t="s">
        <v>34</v>
      </c>
      <c r="AI35" s="8">
        <f>(base!AI136/base!AI135-1)*100</f>
        <v>-0.11086345662012498</v>
      </c>
      <c r="AJ35" s="8">
        <f>(base!AJ136/base!AJ135-1)*100</f>
        <v>-3.6970665960811444</v>
      </c>
      <c r="AK35" s="9" t="s">
        <v>34</v>
      </c>
      <c r="AL35" s="8">
        <f>(base!AL136/base!AL135-1)*100</f>
        <v>-0.08075850067049695</v>
      </c>
      <c r="AM35" s="8">
        <f>(base!AM136/base!AM135-1)*100</f>
        <v>-3.6970665960811444</v>
      </c>
      <c r="AN35" s="9" t="s">
        <v>34</v>
      </c>
      <c r="AO35" s="8">
        <f>(base!AO136/base!AO135-1)*100</f>
        <v>-4.119169584632565</v>
      </c>
      <c r="AP35" s="8">
        <f>(base!AP136/base!AP135-1)*100</f>
        <v>-4.1540099864070035</v>
      </c>
      <c r="AQ35" s="9" t="s">
        <v>34</v>
      </c>
      <c r="AR35" s="8">
        <f>(base!AR136/base!AR135-1)*100</f>
        <v>-4.494425453841422</v>
      </c>
      <c r="AS35" s="8">
        <f>(base!AS136/base!AS135-1)*100</f>
        <v>-4.1540099864070035</v>
      </c>
      <c r="AT35" s="9" t="s">
        <v>34</v>
      </c>
      <c r="AU35" s="8">
        <f>(base!AU136/base!AU135-1)*100</f>
        <v>0.2528069863121152</v>
      </c>
      <c r="AV35" s="8">
        <f>(base!AV136/base!AV135-1)*100</f>
        <v>0.16189410077611655</v>
      </c>
      <c r="AW35" s="9" t="s">
        <v>34</v>
      </c>
      <c r="AX35" s="8">
        <f>(base!AX136/base!AX135-1)*100</f>
        <v>0.3830133940486924</v>
      </c>
      <c r="AY35" s="8">
        <f>(base!AY136/base!AY135-1)*100</f>
        <v>0.3066713466395532</v>
      </c>
      <c r="AZ35" s="9" t="s">
        <v>34</v>
      </c>
      <c r="BA35" s="8">
        <f>(base!BA136/base!BA135-1)*100</f>
        <v>0.7517872163527395</v>
      </c>
      <c r="BB35" s="8">
        <f>(base!BB136/base!BB135-1)*100</f>
        <v>0.8267805131258132</v>
      </c>
      <c r="BC35" s="9" t="s">
        <v>34</v>
      </c>
      <c r="BD35" s="8">
        <f>(base!BD136/base!BD135-1)*100</f>
        <v>-4.714929003154522</v>
      </c>
      <c r="BE35" s="8">
        <f>(base!BE136/base!BE135-1)*100</f>
        <v>-4.745577724753847</v>
      </c>
      <c r="BF35" s="9" t="s">
        <v>34</v>
      </c>
      <c r="BG35" s="8">
        <f>(base!BG136/base!BG135-1)*100</f>
        <v>-11.96421915765934</v>
      </c>
      <c r="BH35" s="8">
        <f>(base!BH136/base!BH135-1)*100</f>
        <v>-11.91668539066697</v>
      </c>
      <c r="BI35" s="9" t="s">
        <v>34</v>
      </c>
      <c r="BJ35" s="8">
        <f>(base!BJ136/base!BJ135-1)*100</f>
        <v>0.07164498332348224</v>
      </c>
      <c r="BK35" s="8">
        <f>(base!BK136/base!BK135-1)*100</f>
        <v>0.2869634721823333</v>
      </c>
      <c r="BL35" s="9" t="s">
        <v>34</v>
      </c>
      <c r="BM35" s="8">
        <f>(base!BM136/base!BM135-1)*100</f>
        <v>0.48604538568979283</v>
      </c>
      <c r="BN35" s="8">
        <f>(base!BN136/base!BN135-1)*100</f>
        <v>0.009930704752192376</v>
      </c>
      <c r="BO35" s="9" t="s">
        <v>34</v>
      </c>
      <c r="BP35" s="8">
        <f>(base!BP136/base!BP135-1)*100</f>
        <v>0.025389576545875592</v>
      </c>
      <c r="BQ35" s="8">
        <f>(base!BQ136/base!BQ135-1)*100</f>
        <v>-0.07788021120903599</v>
      </c>
      <c r="BR35" s="9" t="s">
        <v>34</v>
      </c>
      <c r="BS35" s="8">
        <f>(base!BS136/base!BS135-1)*100</f>
        <v>0.6347477063272322</v>
      </c>
      <c r="BT35" s="8">
        <f>(base!BT136/base!BT135-1)*100</f>
        <v>0.6555774193790942</v>
      </c>
      <c r="BU35" s="9" t="s">
        <v>34</v>
      </c>
      <c r="BV35" s="8">
        <f>(base!BV136/base!BV135-1)*100</f>
        <v>0.5991940263369022</v>
      </c>
      <c r="BW35" s="8">
        <f>(base!BW136/base!BW135-1)*100</f>
        <v>0.6572391756470841</v>
      </c>
      <c r="BX35" s="9" t="s">
        <v>34</v>
      </c>
      <c r="BY35" s="8">
        <f>(base!BY136/base!BY135-1)*100</f>
        <v>0.5624122637012618</v>
      </c>
      <c r="BZ35" s="8">
        <f>(base!BZ136/base!BZ135-1)*100</f>
        <v>0.6376466179359053</v>
      </c>
      <c r="CA35" s="9" t="s">
        <v>34</v>
      </c>
      <c r="CB35" s="8">
        <f>(base!CB136/base!CB135-1)*100</f>
        <v>-0.0998889733597852</v>
      </c>
      <c r="CC35" s="8">
        <f>(base!CC136/base!CC135-1)*100</f>
        <v>-0.07788021120903599</v>
      </c>
      <c r="CD35" s="9" t="s">
        <v>34</v>
      </c>
      <c r="CE35" s="8">
        <f>(base!CE136/base!CE135-1)*100</f>
        <v>-0.049321542173141886</v>
      </c>
      <c r="CF35" s="8">
        <f>(base!CF136/base!CF135-1)*100</f>
        <v>1.1275888291653935</v>
      </c>
      <c r="CG35" s="9" t="s">
        <v>34</v>
      </c>
      <c r="CH35" s="8">
        <f>(base!CH136/base!CH135-1)*100</f>
        <v>-0.13125599811806277</v>
      </c>
      <c r="CI35" s="8">
        <f>(base!CI136/base!CI135-1)*100</f>
        <v>1.1275888291653935</v>
      </c>
      <c r="CJ35" s="9" t="s">
        <v>34</v>
      </c>
      <c r="CK35" s="8">
        <f>(base!CK136/base!CK135-1)*100</f>
        <v>-3.2091354150511897</v>
      </c>
      <c r="CL35" s="8">
        <f>(base!CL136/base!CL135-1)*100</f>
        <v>-1.992649282861425</v>
      </c>
      <c r="CM35" s="9" t="s">
        <v>34</v>
      </c>
      <c r="CN35" s="8">
        <f>(base!CN136/base!CN135-1)*100</f>
        <v>-0.8400432684739001</v>
      </c>
      <c r="CO35" s="8">
        <f>(base!CO136/base!CO135-1)*100</f>
        <v>-1.992649282861425</v>
      </c>
      <c r="CP35" s="9" t="s">
        <v>34</v>
      </c>
      <c r="CQ35" s="8">
        <f>(base!CQ136/base!CQ135-1)*100</f>
        <v>-1.2291624694884762</v>
      </c>
      <c r="CR35" s="8">
        <f>(base!CR136/base!CR135-1)*100</f>
        <v>-0.690792156396991</v>
      </c>
      <c r="CS35" s="9" t="s">
        <v>34</v>
      </c>
      <c r="CT35" s="8">
        <f>(base!CT136/base!CT135-1)*100</f>
        <v>-1.2760811081730883</v>
      </c>
      <c r="CU35" s="8">
        <f>(base!CU136/base!CU135-1)*100</f>
        <v>-0.690792156396991</v>
      </c>
      <c r="CV35" s="9" t="s">
        <v>34</v>
      </c>
      <c r="CW35" s="8">
        <f>(base!CW136/base!CW135-1)*100</f>
        <v>-1.6706532922597384</v>
      </c>
      <c r="CX35" s="8">
        <f>(base!CX136/base!CX135-1)*100</f>
        <v>-1.0352555684927545</v>
      </c>
      <c r="CY35" s="9" t="s">
        <v>34</v>
      </c>
      <c r="CZ35" s="8">
        <f>(base!CZ136/base!CZ135-1)*100</f>
        <v>-2.271378900940335</v>
      </c>
      <c r="DA35" s="8">
        <f>(base!DA136/base!DA135-1)*100</f>
        <v>-1.0352555684927545</v>
      </c>
      <c r="DB35" s="9" t="s">
        <v>34</v>
      </c>
      <c r="DC35" s="8">
        <f>(base!DC136/base!DC135-1)*100</f>
        <v>-0.8770046382889585</v>
      </c>
      <c r="DD35" s="8">
        <f>(base!DD136/base!DD135-1)*100</f>
        <v>-0.8741123950373297</v>
      </c>
      <c r="DE35" s="9" t="s">
        <v>34</v>
      </c>
      <c r="DF35" s="8">
        <f>(base!DF136/base!DF135-1)*100</f>
        <v>-0.5104228650350318</v>
      </c>
      <c r="DG35" s="8">
        <f>(base!DG136/base!DG135-1)*100</f>
        <v>-0.8741123950373297</v>
      </c>
      <c r="DH35" s="9" t="s">
        <v>34</v>
      </c>
      <c r="DI35" s="8">
        <f>(base!DI136/base!DI135-1)*100</f>
        <v>5.973348243406962</v>
      </c>
      <c r="DJ35" s="8">
        <f>(base!DJ136/base!DJ135-1)*100</f>
        <v>5.973343750156879</v>
      </c>
      <c r="DK35" s="8"/>
    </row>
    <row r="36" spans="1:115" ht="12">
      <c r="A36" s="9" t="s">
        <v>35</v>
      </c>
      <c r="B36" s="8">
        <f>(base!B137/base!B136-1)*100</f>
        <v>0.5611047780961886</v>
      </c>
      <c r="C36" s="8">
        <f>(base!C137/base!C136-1)*100</f>
        <v>0.6842217399463113</v>
      </c>
      <c r="D36" s="9" t="s">
        <v>35</v>
      </c>
      <c r="E36" s="8">
        <f>(base!E137/base!E136-1)*100</f>
        <v>4.165049763229844</v>
      </c>
      <c r="F36" s="8">
        <f>(base!F137/base!F136-1)*100</f>
        <v>2.0864945358880727</v>
      </c>
      <c r="G36" s="9" t="s">
        <v>35</v>
      </c>
      <c r="H36" s="8">
        <f>(base!H137/base!H136-1)*100</f>
        <v>8.942725472600689</v>
      </c>
      <c r="I36" s="8">
        <f>(base!I137/base!I136-1)*100</f>
        <v>8.866791443236233</v>
      </c>
      <c r="J36" s="9" t="s">
        <v>35</v>
      </c>
      <c r="K36" s="8">
        <f>(base!K137/base!K136-1)*100</f>
        <v>2.9730654421944003</v>
      </c>
      <c r="L36" s="8">
        <f>(base!L137/base!L136-1)*100</f>
        <v>0.823735532442571</v>
      </c>
      <c r="M36" s="9" t="s">
        <v>35</v>
      </c>
      <c r="N36" s="8">
        <f>(base!N137/base!N136-1)*100</f>
        <v>-0.16054958850675316</v>
      </c>
      <c r="O36" s="8">
        <f>(base!O137/base!O136-1)*100</f>
        <v>0.25901129254621846</v>
      </c>
      <c r="P36" s="9" t="s">
        <v>35</v>
      </c>
      <c r="Q36" s="8">
        <f>(base!Q137/base!Q136-1)*100</f>
        <v>0.45036486390226393</v>
      </c>
      <c r="R36" s="8">
        <f>(base!R137/base!R136-1)*100</f>
        <v>0.44444679832695844</v>
      </c>
      <c r="S36" s="9" t="s">
        <v>35</v>
      </c>
      <c r="T36" s="8">
        <f>(base!T137/base!T136-1)*100</f>
        <v>0.19384559392296996</v>
      </c>
      <c r="U36" s="8">
        <f>(base!U137/base!U136-1)*100</f>
        <v>0.17867101892281578</v>
      </c>
      <c r="V36" s="9" t="s">
        <v>35</v>
      </c>
      <c r="W36" s="8">
        <f>(base!W137/base!W136-1)*100</f>
        <v>0.2897551946445365</v>
      </c>
      <c r="X36" s="8">
        <f>(base!X137/base!X136-1)*100</f>
        <v>0.25867754269872645</v>
      </c>
      <c r="Y36" s="9" t="s">
        <v>35</v>
      </c>
      <c r="Z36" s="8">
        <f>(base!Z137/base!Z136-1)*100</f>
        <v>0.5111978296098441</v>
      </c>
      <c r="AA36" s="8">
        <f>(base!AA137/base!AA136-1)*100</f>
        <v>0.5705384412374892</v>
      </c>
      <c r="AB36" s="9" t="s">
        <v>35</v>
      </c>
      <c r="AC36" s="8">
        <f>(base!AC137/base!AC136-1)*100</f>
        <v>0.5800010841363612</v>
      </c>
      <c r="AD36" s="8">
        <f>(base!AD137/base!AD136-1)*100</f>
        <v>0.4192259435019219</v>
      </c>
      <c r="AE36" s="9" t="s">
        <v>35</v>
      </c>
      <c r="AF36" s="8">
        <f>(base!AF137/base!AF136-1)*100</f>
        <v>0.29818676705140046</v>
      </c>
      <c r="AG36" s="8">
        <f>(base!AG137/base!AG136-1)*100</f>
        <v>0.28464211272860585</v>
      </c>
      <c r="AH36" s="9" t="s">
        <v>35</v>
      </c>
      <c r="AI36" s="8">
        <f>(base!AI137/base!AI136-1)*100</f>
        <v>0.7575065136962156</v>
      </c>
      <c r="AJ36" s="8">
        <f>(base!AJ137/base!AJ136-1)*100</f>
        <v>0.8613426056746532</v>
      </c>
      <c r="AK36" s="9" t="s">
        <v>35</v>
      </c>
      <c r="AL36" s="8">
        <f>(base!AL137/base!AL136-1)*100</f>
        <v>0.6250023634178703</v>
      </c>
      <c r="AM36" s="8">
        <f>(base!AM137/base!AM136-1)*100</f>
        <v>0.8613426056746532</v>
      </c>
      <c r="AN36" s="9" t="s">
        <v>35</v>
      </c>
      <c r="AO36" s="8">
        <f>(base!AO137/base!AO136-1)*100</f>
        <v>1.0238650954486728</v>
      </c>
      <c r="AP36" s="8">
        <f>(base!AP137/base!AP136-1)*100</f>
        <v>0.4780936568806293</v>
      </c>
      <c r="AQ36" s="9" t="s">
        <v>35</v>
      </c>
      <c r="AR36" s="8">
        <f>(base!AR137/base!AR136-1)*100</f>
        <v>1.7755673255112958</v>
      </c>
      <c r="AS36" s="8">
        <f>(base!AS137/base!AS136-1)*100</f>
        <v>0.4780936568806293</v>
      </c>
      <c r="AT36" s="9" t="s">
        <v>35</v>
      </c>
      <c r="AU36" s="8">
        <f>(base!AU137/base!AU136-1)*100</f>
        <v>0.7396940253693085</v>
      </c>
      <c r="AV36" s="8">
        <f>(base!AV137/base!AV136-1)*100</f>
        <v>0.5705384412374892</v>
      </c>
      <c r="AW36" s="9" t="s">
        <v>35</v>
      </c>
      <c r="AX36" s="8">
        <f>(base!AX137/base!AX136-1)*100</f>
        <v>0.5750469376111678</v>
      </c>
      <c r="AY36" s="8">
        <f>(base!AY137/base!AY136-1)*100</f>
        <v>0.4192259435019219</v>
      </c>
      <c r="AZ36" s="9" t="s">
        <v>35</v>
      </c>
      <c r="BA36" s="8">
        <f>(base!BA137/base!BA136-1)*100</f>
        <v>1.6753851304398548</v>
      </c>
      <c r="BB36" s="8">
        <f>(base!BB137/base!BB136-1)*100</f>
        <v>1.1515451341971517</v>
      </c>
      <c r="BC36" s="9" t="s">
        <v>35</v>
      </c>
      <c r="BD36" s="8">
        <f>(base!BD137/base!BD136-1)*100</f>
        <v>5.291932372440145</v>
      </c>
      <c r="BE36" s="8">
        <f>(base!BE137/base!BE136-1)*100</f>
        <v>5.142762783811161</v>
      </c>
      <c r="BF36" s="9" t="s">
        <v>35</v>
      </c>
      <c r="BG36" s="8">
        <f>(base!BG137/base!BG136-1)*100</f>
        <v>-9.441151566469086</v>
      </c>
      <c r="BH36" s="8">
        <f>(base!BH137/base!BH136-1)*100</f>
        <v>-9.659684327133133</v>
      </c>
      <c r="BI36" s="9" t="s">
        <v>35</v>
      </c>
      <c r="BJ36" s="8">
        <f>(base!BJ137/base!BJ136-1)*100</f>
        <v>0.11953857504893861</v>
      </c>
      <c r="BK36" s="8">
        <f>(base!BK137/base!BK136-1)*100</f>
        <v>0.25901129254621846</v>
      </c>
      <c r="BL36" s="9" t="s">
        <v>35</v>
      </c>
      <c r="BM36" s="8">
        <f>(base!BM137/base!BM136-1)*100</f>
        <v>0.9600147757016897</v>
      </c>
      <c r="BN36" s="8">
        <f>(base!BN137/base!BN136-1)*100</f>
        <v>0.44444679832695844</v>
      </c>
      <c r="BO36" s="9" t="s">
        <v>35</v>
      </c>
      <c r="BP36" s="8">
        <f>(base!BP137/base!BP136-1)*100</f>
        <v>0.5219640024644034</v>
      </c>
      <c r="BQ36" s="8">
        <f>(base!BQ137/base!BQ136-1)*100</f>
        <v>0.5267590255862764</v>
      </c>
      <c r="BR36" s="9" t="s">
        <v>35</v>
      </c>
      <c r="BS36" s="8">
        <f>(base!BS137/base!BS136-1)*100</f>
        <v>1.2686713851975728</v>
      </c>
      <c r="BT36" s="8">
        <f>(base!BT137/base!BT136-1)*100</f>
        <v>1.2073458529949344</v>
      </c>
      <c r="BU36" s="9" t="s">
        <v>35</v>
      </c>
      <c r="BV36" s="8">
        <f>(base!BV137/base!BV136-1)*100</f>
        <v>1.144934502225392</v>
      </c>
      <c r="BW36" s="8">
        <f>(base!BW137/base!BW136-1)*100</f>
        <v>1.1265822909697354</v>
      </c>
      <c r="BX36" s="9" t="s">
        <v>35</v>
      </c>
      <c r="BY36" s="8">
        <f>(base!BY137/base!BY136-1)*100</f>
        <v>0.708484222192407</v>
      </c>
      <c r="BZ36" s="8">
        <f>(base!BZ137/base!BZ136-1)*100</f>
        <v>0.8253461070532708</v>
      </c>
      <c r="CA36" s="9" t="s">
        <v>35</v>
      </c>
      <c r="CB36" s="8">
        <f>(base!CB137/base!CB136-1)*100</f>
        <v>0.6062264873788248</v>
      </c>
      <c r="CC36" s="8">
        <f>(base!CC137/base!CC136-1)*100</f>
        <v>0.5267590255862764</v>
      </c>
      <c r="CD36" s="9" t="s">
        <v>35</v>
      </c>
      <c r="CE36" s="8">
        <f>(base!CE137/base!CE136-1)*100</f>
        <v>0.09113740281971872</v>
      </c>
      <c r="CF36" s="8">
        <f>(base!CF137/base!CF136-1)*100</f>
        <v>0.2729185203092621</v>
      </c>
      <c r="CG36" s="9" t="s">
        <v>35</v>
      </c>
      <c r="CH36" s="8">
        <f>(base!CH137/base!CH136-1)*100</f>
        <v>0.12597403183953748</v>
      </c>
      <c r="CI36" s="8">
        <f>(base!CI137/base!CI136-1)*100</f>
        <v>0.2729185203092621</v>
      </c>
      <c r="CJ36" s="9" t="s">
        <v>35</v>
      </c>
      <c r="CK36" s="8">
        <f>(base!CK137/base!CK136-1)*100</f>
        <v>-0.7840795626279262</v>
      </c>
      <c r="CL36" s="8">
        <f>(base!CL137/base!CL136-1)*100</f>
        <v>-0.6120532744066209</v>
      </c>
      <c r="CM36" s="9" t="s">
        <v>35</v>
      </c>
      <c r="CN36" s="8">
        <f>(base!CN137/base!CN136-1)*100</f>
        <v>-1.708182820038573</v>
      </c>
      <c r="CO36" s="8">
        <f>(base!CO137/base!CO136-1)*100</f>
        <v>-0.6120532744066209</v>
      </c>
      <c r="CP36" s="9" t="s">
        <v>35</v>
      </c>
      <c r="CQ36" s="8">
        <f>(base!CQ137/base!CQ136-1)*100</f>
        <v>-0.5845728536824746</v>
      </c>
      <c r="CR36" s="8">
        <f>(base!CR137/base!CR136-1)*100</f>
        <v>0.6973377739362574</v>
      </c>
      <c r="CS36" s="9" t="s">
        <v>35</v>
      </c>
      <c r="CT36" s="8">
        <f>(base!CT137/base!CT136-1)*100</f>
        <v>-1.3212227186774061</v>
      </c>
      <c r="CU36" s="8">
        <f>(base!CU137/base!CU136-1)*100</f>
        <v>0.6973377739362574</v>
      </c>
      <c r="CV36" s="9" t="s">
        <v>35</v>
      </c>
      <c r="CW36" s="8">
        <f>(base!CW137/base!CW136-1)*100</f>
        <v>-0.01445373435798869</v>
      </c>
      <c r="CX36" s="8">
        <f>(base!CX137/base!CX136-1)*100</f>
        <v>-0.08791991439508484</v>
      </c>
      <c r="CY36" s="9" t="s">
        <v>35</v>
      </c>
      <c r="CZ36" s="8">
        <f>(base!CZ137/base!CZ136-1)*100</f>
        <v>-0.16275685724488342</v>
      </c>
      <c r="DA36" s="8">
        <f>(base!DA137/base!DA136-1)*100</f>
        <v>-0.08791991439508484</v>
      </c>
      <c r="DB36" s="9" t="s">
        <v>35</v>
      </c>
      <c r="DC36" s="8">
        <f>(base!DC137/base!DC136-1)*100</f>
        <v>1.4535776917792065</v>
      </c>
      <c r="DD36" s="8">
        <f>(base!DD137/base!DD136-1)*100</f>
        <v>2.142919358752504</v>
      </c>
      <c r="DE36" s="9" t="s">
        <v>35</v>
      </c>
      <c r="DF36" s="8">
        <f>(base!DF137/base!DF136-1)*100</f>
        <v>1.9821479309685586</v>
      </c>
      <c r="DG36" s="8">
        <f>(base!DG137/base!DG136-1)*100</f>
        <v>2.142919358752504</v>
      </c>
      <c r="DH36" s="9" t="s">
        <v>35</v>
      </c>
      <c r="DI36" s="8">
        <f>(base!DI137/base!DI136-1)*100</f>
        <v>-1.0903974674639438</v>
      </c>
      <c r="DJ36" s="8">
        <f>(base!DJ137/base!DJ136-1)*100</f>
        <v>-1.097368451703673</v>
      </c>
      <c r="DK36" s="8"/>
    </row>
    <row r="37" spans="1:115" ht="12">
      <c r="A37" s="9" t="s">
        <v>36</v>
      </c>
      <c r="B37" s="8">
        <f>(base!B138/base!B137-1)*100</f>
        <v>0.5243263146857302</v>
      </c>
      <c r="C37" s="8">
        <f>(base!C138/base!C137-1)*100</f>
        <v>0.4795482941048146</v>
      </c>
      <c r="D37" s="9" t="s">
        <v>36</v>
      </c>
      <c r="E37" s="8">
        <f>(base!E138/base!E137-1)*100</f>
        <v>0.8166676688252883</v>
      </c>
      <c r="F37" s="8">
        <f>(base!F138/base!F137-1)*100</f>
        <v>0.9058675571637975</v>
      </c>
      <c r="G37" s="9" t="s">
        <v>36</v>
      </c>
      <c r="H37" s="8">
        <f>(base!H138/base!H137-1)*100</f>
        <v>3.356001120351837</v>
      </c>
      <c r="I37" s="8">
        <f>(base!I138/base!I137-1)*100</f>
        <v>3.4102934610259705</v>
      </c>
      <c r="J37" s="9" t="s">
        <v>36</v>
      </c>
      <c r="K37" s="8">
        <f>(base!K138/base!K137-1)*100</f>
        <v>3.921149333446894</v>
      </c>
      <c r="L37" s="8">
        <f>(base!L138/base!L137-1)*100</f>
        <v>0.15054300148520383</v>
      </c>
      <c r="M37" s="9" t="s">
        <v>36</v>
      </c>
      <c r="N37" s="8">
        <f>(base!N138/base!N137-1)*100</f>
        <v>0.18842625357546883</v>
      </c>
      <c r="O37" s="8">
        <f>(base!O138/base!O137-1)*100</f>
        <v>0.2390213406842534</v>
      </c>
      <c r="P37" s="9" t="s">
        <v>36</v>
      </c>
      <c r="Q37" s="8">
        <f>(base!Q138/base!Q137-1)*100</f>
        <v>0.37498135107252306</v>
      </c>
      <c r="R37" s="8">
        <f>(base!R138/base!R137-1)*100</f>
        <v>0.5258682610541632</v>
      </c>
      <c r="S37" s="9" t="s">
        <v>36</v>
      </c>
      <c r="T37" s="8">
        <f>(base!T138/base!T137-1)*100</f>
        <v>0.3133039168273344</v>
      </c>
      <c r="U37" s="8">
        <f>(base!U138/base!U137-1)*100</f>
        <v>0.31664960615951365</v>
      </c>
      <c r="V37" s="9" t="s">
        <v>36</v>
      </c>
      <c r="W37" s="8">
        <f>(base!W138/base!W137-1)*100</f>
        <v>0.2867579183354785</v>
      </c>
      <c r="X37" s="8">
        <f>(base!X138/base!X137-1)*100</f>
        <v>0.2932186778199064</v>
      </c>
      <c r="Y37" s="9" t="s">
        <v>36</v>
      </c>
      <c r="Z37" s="8">
        <f>(base!Z138/base!Z137-1)*100</f>
        <v>0.5172227328119616</v>
      </c>
      <c r="AA37" s="8">
        <f>(base!AA138/base!AA137-1)*100</f>
        <v>0.46757501917387145</v>
      </c>
      <c r="AB37" s="9" t="s">
        <v>36</v>
      </c>
      <c r="AC37" s="8">
        <f>(base!AC138/base!AC137-1)*100</f>
        <v>-0.011189562288260735</v>
      </c>
      <c r="AD37" s="8">
        <f>(base!AD138/base!AD137-1)*100</f>
        <v>0.15333945508322344</v>
      </c>
      <c r="AE37" s="9" t="s">
        <v>36</v>
      </c>
      <c r="AF37" s="8">
        <f>(base!AF138/base!AF137-1)*100</f>
        <v>0.3447104152128899</v>
      </c>
      <c r="AG37" s="8">
        <f>(base!AG138/base!AG137-1)*100</f>
        <v>0.36559150828816556</v>
      </c>
      <c r="AH37" s="9" t="s">
        <v>36</v>
      </c>
      <c r="AI37" s="8">
        <f>(base!AI138/base!AI137-1)*100</f>
        <v>-1.107864830796501</v>
      </c>
      <c r="AJ37" s="8">
        <f>(base!AJ138/base!AJ137-1)*100</f>
        <v>-1.7799987643620674</v>
      </c>
      <c r="AK37" s="9" t="s">
        <v>36</v>
      </c>
      <c r="AL37" s="8">
        <f>(base!AL138/base!AL137-1)*100</f>
        <v>-1.5540500921986666</v>
      </c>
      <c r="AM37" s="8">
        <f>(base!AM138/base!AM137-1)*100</f>
        <v>-1.7799987643620674</v>
      </c>
      <c r="AN37" s="9" t="s">
        <v>36</v>
      </c>
      <c r="AO37" s="8">
        <f>(base!AO138/base!AO137-1)*100</f>
        <v>-1.8001889903361268</v>
      </c>
      <c r="AP37" s="8">
        <f>(base!AP138/base!AP137-1)*100</f>
        <v>-1.9708117231850175</v>
      </c>
      <c r="AQ37" s="9" t="s">
        <v>36</v>
      </c>
      <c r="AR37" s="8">
        <f>(base!AR138/base!AR137-1)*100</f>
        <v>-2.111302011479921</v>
      </c>
      <c r="AS37" s="8">
        <f>(base!AS138/base!AS137-1)*100</f>
        <v>-1.9708117231850175</v>
      </c>
      <c r="AT37" s="9" t="s">
        <v>36</v>
      </c>
      <c r="AU37" s="8">
        <f>(base!AU138/base!AU137-1)*100</f>
        <v>0.23726552040690407</v>
      </c>
      <c r="AV37" s="8">
        <f>(base!AV138/base!AV137-1)*100</f>
        <v>0.46757501917387145</v>
      </c>
      <c r="AW37" s="9" t="s">
        <v>36</v>
      </c>
      <c r="AX37" s="8">
        <f>(base!AX138/base!AX137-1)*100</f>
        <v>0.1291900622520492</v>
      </c>
      <c r="AY37" s="8">
        <f>(base!AY138/base!AY137-1)*100</f>
        <v>0.15333945508322344</v>
      </c>
      <c r="AZ37" s="9" t="s">
        <v>36</v>
      </c>
      <c r="BA37" s="8">
        <f>(base!BA138/base!BA137-1)*100</f>
        <v>-2.1294234814034807</v>
      </c>
      <c r="BB37" s="8">
        <f>(base!BB138/base!BB137-1)*100</f>
        <v>0.6561804547674521</v>
      </c>
      <c r="BC37" s="9" t="s">
        <v>36</v>
      </c>
      <c r="BD37" s="8">
        <f>(base!BD138/base!BD137-1)*100</f>
        <v>4.822747237801117</v>
      </c>
      <c r="BE37" s="8">
        <f>(base!BE138/base!BE137-1)*100</f>
        <v>4.799413482130466</v>
      </c>
      <c r="BF37" s="9" t="s">
        <v>36</v>
      </c>
      <c r="BG37" s="8">
        <f>(base!BG138/base!BG137-1)*100</f>
        <v>0.49867539348606993</v>
      </c>
      <c r="BH37" s="8">
        <f>(base!BH138/base!BH137-1)*100</f>
        <v>0.4667837872456948</v>
      </c>
      <c r="BI37" s="9" t="s">
        <v>36</v>
      </c>
      <c r="BJ37" s="8">
        <f>(base!BJ138/base!BJ137-1)*100</f>
        <v>0.5191139535038358</v>
      </c>
      <c r="BK37" s="8">
        <f>(base!BK138/base!BK137-1)*100</f>
        <v>0.2390213406842534</v>
      </c>
      <c r="BL37" s="9" t="s">
        <v>36</v>
      </c>
      <c r="BM37" s="8">
        <f>(base!BM138/base!BM137-1)*100</f>
        <v>0.34450695791445884</v>
      </c>
      <c r="BN37" s="8">
        <f>(base!BN138/base!BN137-1)*100</f>
        <v>0.5258682610541632</v>
      </c>
      <c r="BO37" s="9" t="s">
        <v>36</v>
      </c>
      <c r="BP37" s="8">
        <f>(base!BP138/base!BP137-1)*100</f>
        <v>0.6053403527908063</v>
      </c>
      <c r="BQ37" s="8">
        <f>(base!BQ138/base!BQ137-1)*100</f>
        <v>0.4925006267098686</v>
      </c>
      <c r="BR37" s="9" t="s">
        <v>36</v>
      </c>
      <c r="BS37" s="8">
        <f>(base!BS138/base!BS137-1)*100</f>
        <v>0.32226431321029647</v>
      </c>
      <c r="BT37" s="8">
        <f>(base!BT138/base!BT137-1)*100</f>
        <v>0.3074158277541539</v>
      </c>
      <c r="BU37" s="9" t="s">
        <v>36</v>
      </c>
      <c r="BV37" s="8">
        <f>(base!BV138/base!BV137-1)*100</f>
        <v>1.0720673157671001</v>
      </c>
      <c r="BW37" s="8">
        <f>(base!BW138/base!BW137-1)*100</f>
        <v>0.33085007289230806</v>
      </c>
      <c r="BX37" s="9" t="s">
        <v>36</v>
      </c>
      <c r="BY37" s="8">
        <f>(base!BY138/base!BY137-1)*100</f>
        <v>0.1959411043102044</v>
      </c>
      <c r="BZ37" s="8">
        <f>(base!BZ138/base!BZ137-1)*100</f>
        <v>0.3124852125345301</v>
      </c>
      <c r="CA37" s="9" t="s">
        <v>36</v>
      </c>
      <c r="CB37" s="8">
        <f>(base!CB138/base!CB137-1)*100</f>
        <v>0.6180307299769261</v>
      </c>
      <c r="CC37" s="8">
        <f>(base!CC138/base!CC137-1)*100</f>
        <v>0.4925006267098686</v>
      </c>
      <c r="CD37" s="9" t="s">
        <v>36</v>
      </c>
      <c r="CE37" s="8">
        <f>(base!CE138/base!CE137-1)*100</f>
        <v>0.6256547591903638</v>
      </c>
      <c r="CF37" s="8">
        <f>(base!CF138/base!CF137-1)*100</f>
        <v>0.7578458881117411</v>
      </c>
      <c r="CG37" s="9" t="s">
        <v>36</v>
      </c>
      <c r="CH37" s="8">
        <f>(base!CH138/base!CH137-1)*100</f>
        <v>0.701619976241008</v>
      </c>
      <c r="CI37" s="8">
        <f>(base!CI138/base!CI137-1)*100</f>
        <v>0.7578458881117411</v>
      </c>
      <c r="CJ37" s="9" t="s">
        <v>36</v>
      </c>
      <c r="CK37" s="8">
        <f>(base!CK138/base!CK137-1)*100</f>
        <v>-0.14652060802534672</v>
      </c>
      <c r="CL37" s="8">
        <f>(base!CL138/base!CL137-1)*100</f>
        <v>-0.128035267547133</v>
      </c>
      <c r="CM37" s="9" t="s">
        <v>36</v>
      </c>
      <c r="CN37" s="8">
        <f>(base!CN138/base!CN137-1)*100</f>
        <v>-1.036837335575247</v>
      </c>
      <c r="CO37" s="8">
        <f>(base!CO138/base!CO137-1)*100</f>
        <v>-0.128035267547133</v>
      </c>
      <c r="CP37" s="9" t="s">
        <v>36</v>
      </c>
      <c r="CQ37" s="8">
        <f>(base!CQ138/base!CQ137-1)*100</f>
        <v>3.144719393651929</v>
      </c>
      <c r="CR37" s="8">
        <f>(base!CR138/base!CR137-1)*100</f>
        <v>2.259585875198167</v>
      </c>
      <c r="CS37" s="9" t="s">
        <v>36</v>
      </c>
      <c r="CT37" s="8">
        <f>(base!CT138/base!CT137-1)*100</f>
        <v>3.939440340459055</v>
      </c>
      <c r="CU37" s="8">
        <f>(base!CU138/base!CU137-1)*100</f>
        <v>2.259585875198167</v>
      </c>
      <c r="CV37" s="9" t="s">
        <v>36</v>
      </c>
      <c r="CW37" s="8">
        <f>(base!CW138/base!CW137-1)*100</f>
        <v>-0.24638727328423204</v>
      </c>
      <c r="CX37" s="8">
        <f>(base!CX138/base!CX137-1)*100</f>
        <v>0.13533068732718423</v>
      </c>
      <c r="CY37" s="9" t="s">
        <v>36</v>
      </c>
      <c r="CZ37" s="8">
        <f>(base!CZ138/base!CZ137-1)*100</f>
        <v>-0.2986648137332626</v>
      </c>
      <c r="DA37" s="8">
        <f>(base!DA138/base!DA137-1)*100</f>
        <v>0.13533068732718423</v>
      </c>
      <c r="DB37" s="9" t="s">
        <v>36</v>
      </c>
      <c r="DC37" s="8">
        <f>(base!DC138/base!DC137-1)*100</f>
        <v>2.686941282926636</v>
      </c>
      <c r="DD37" s="8">
        <f>(base!DD138/base!DD137-1)*100</f>
        <v>1.5663515900803615</v>
      </c>
      <c r="DE37" s="9" t="s">
        <v>36</v>
      </c>
      <c r="DF37" s="8">
        <f>(base!DF138/base!DF137-1)*100</f>
        <v>2.140602482413101</v>
      </c>
      <c r="DG37" s="8">
        <f>(base!DG138/base!DG137-1)*100</f>
        <v>1.5663515900803615</v>
      </c>
      <c r="DH37" s="9" t="s">
        <v>36</v>
      </c>
      <c r="DI37" s="8">
        <f>(base!DI138/base!DI137-1)*100</f>
        <v>5.707681365576112</v>
      </c>
      <c r="DJ37" s="8">
        <f>(base!DJ138/base!DJ137-1)*100</f>
        <v>5.710133435824383</v>
      </c>
      <c r="DK37" s="8"/>
    </row>
    <row r="38" spans="1:115" ht="12">
      <c r="A38" s="9" t="s">
        <v>37</v>
      </c>
      <c r="B38" s="8">
        <f>(base!B139/base!B138-1)*100</f>
        <v>0.23295537578689185</v>
      </c>
      <c r="C38" s="8">
        <f>(base!C139/base!C138-1)*100</f>
        <v>0.09404995289259421</v>
      </c>
      <c r="D38" s="9" t="s">
        <v>37</v>
      </c>
      <c r="E38" s="8">
        <f>(base!E139/base!E138-1)*100</f>
        <v>-1.9620712138794127</v>
      </c>
      <c r="F38" s="8">
        <f>(base!F139/base!F138-1)*100</f>
        <v>-1.6986669012201694</v>
      </c>
      <c r="G38" s="9" t="s">
        <v>37</v>
      </c>
      <c r="H38" s="8">
        <f>(base!H139/base!H138-1)*100</f>
        <v>8.026467452062768</v>
      </c>
      <c r="I38" s="8">
        <f>(base!I139/base!I138-1)*100</f>
        <v>8.62432980998391</v>
      </c>
      <c r="J38" s="9" t="s">
        <v>37</v>
      </c>
      <c r="K38" s="8">
        <f>(base!K139/base!K138-1)*100</f>
        <v>3.2993257461348513</v>
      </c>
      <c r="L38" s="8">
        <f>(base!L139/base!L138-1)*100</f>
        <v>-0.36981768141460813</v>
      </c>
      <c r="M38" s="9" t="s">
        <v>37</v>
      </c>
      <c r="N38" s="8">
        <f>(base!N139/base!N138-1)*100</f>
        <v>0.5406570670543065</v>
      </c>
      <c r="O38" s="8">
        <f>(base!O139/base!O138-1)*100</f>
        <v>0.711894562301274</v>
      </c>
      <c r="P38" s="9" t="s">
        <v>37</v>
      </c>
      <c r="Q38" s="8">
        <f>(base!Q139/base!Q138-1)*100</f>
        <v>0.794202184172299</v>
      </c>
      <c r="R38" s="8">
        <f>(base!R139/base!R138-1)*100</f>
        <v>0.7646295510255863</v>
      </c>
      <c r="S38" s="9" t="s">
        <v>37</v>
      </c>
      <c r="T38" s="8">
        <f>(base!T139/base!T138-1)*100</f>
        <v>-0.06644419253091227</v>
      </c>
      <c r="U38" s="8">
        <f>(base!U139/base!U138-1)*100</f>
        <v>0.040395671756421336</v>
      </c>
      <c r="V38" s="9" t="s">
        <v>37</v>
      </c>
      <c r="W38" s="8">
        <f>(base!W139/base!W138-1)*100</f>
        <v>-0.07110918360057061</v>
      </c>
      <c r="X38" s="8">
        <f>(base!X139/base!X138-1)*100</f>
        <v>0.04829033907867153</v>
      </c>
      <c r="Y38" s="9" t="s">
        <v>37</v>
      </c>
      <c r="Z38" s="8">
        <f>(base!Z139/base!Z138-1)*100</f>
        <v>0.502992670746627</v>
      </c>
      <c r="AA38" s="8">
        <f>(base!AA139/base!AA138-1)*100</f>
        <v>0.5461565395039614</v>
      </c>
      <c r="AB38" s="9" t="s">
        <v>37</v>
      </c>
      <c r="AC38" s="8">
        <f>(base!AC139/base!AC138-1)*100</f>
        <v>0.6790430576119499</v>
      </c>
      <c r="AD38" s="8">
        <f>(base!AD139/base!AD138-1)*100</f>
        <v>0.5457190713287208</v>
      </c>
      <c r="AE38" s="9" t="s">
        <v>37</v>
      </c>
      <c r="AF38" s="8">
        <f>(base!AF139/base!AF138-1)*100</f>
        <v>0.04670782709741417</v>
      </c>
      <c r="AG38" s="8">
        <f>(base!AG139/base!AG138-1)*100</f>
        <v>0.11412569871431799</v>
      </c>
      <c r="AH38" s="9" t="s">
        <v>37</v>
      </c>
      <c r="AI38" s="8">
        <f>(base!AI139/base!AI138-1)*100</f>
        <v>0.3661377492979234</v>
      </c>
      <c r="AJ38" s="8">
        <f>(base!AJ139/base!AJ138-1)*100</f>
        <v>-1.8512232701795805</v>
      </c>
      <c r="AK38" s="9" t="s">
        <v>37</v>
      </c>
      <c r="AL38" s="8">
        <f>(base!AL139/base!AL138-1)*100</f>
        <v>0.868719823579589</v>
      </c>
      <c r="AM38" s="8">
        <f>(base!AM139/base!AM138-1)*100</f>
        <v>-1.8512232701795805</v>
      </c>
      <c r="AN38" s="9" t="s">
        <v>37</v>
      </c>
      <c r="AO38" s="8">
        <f>(base!AO139/base!AO138-1)*100</f>
        <v>0.02742587717656786</v>
      </c>
      <c r="AP38" s="8">
        <f>(base!AP139/base!AP138-1)*100</f>
        <v>-2.153101610444119</v>
      </c>
      <c r="AQ38" s="9" t="s">
        <v>37</v>
      </c>
      <c r="AR38" s="8">
        <f>(base!AR139/base!AR138-1)*100</f>
        <v>-0.7612856729337425</v>
      </c>
      <c r="AS38" s="8">
        <f>(base!AS139/base!AS138-1)*100</f>
        <v>-2.153101610444119</v>
      </c>
      <c r="AT38" s="9" t="s">
        <v>37</v>
      </c>
      <c r="AU38" s="8">
        <f>(base!AU139/base!AU138-1)*100</f>
        <v>0.565113150945229</v>
      </c>
      <c r="AV38" s="8">
        <f>(base!AV139/base!AV138-1)*100</f>
        <v>0.5461565395039614</v>
      </c>
      <c r="AW38" s="9" t="s">
        <v>37</v>
      </c>
      <c r="AX38" s="8">
        <f>(base!AX139/base!AX138-1)*100</f>
        <v>0.5616651999622579</v>
      </c>
      <c r="AY38" s="8">
        <f>(base!AY139/base!AY138-1)*100</f>
        <v>0.5457190713287208</v>
      </c>
      <c r="AZ38" s="9" t="s">
        <v>37</v>
      </c>
      <c r="BA38" s="8">
        <f>(base!BA139/base!BA138-1)*100</f>
        <v>0.577629165275706</v>
      </c>
      <c r="BB38" s="8">
        <f>(base!BB139/base!BB138-1)*100</f>
        <v>0.567729487684443</v>
      </c>
      <c r="BC38" s="9" t="s">
        <v>37</v>
      </c>
      <c r="BD38" s="8">
        <f>(base!BD139/base!BD138-1)*100</f>
        <v>-4.903868904510011</v>
      </c>
      <c r="BE38" s="8">
        <f>(base!BE139/base!BE138-1)*100</f>
        <v>-4.902526227075155</v>
      </c>
      <c r="BF38" s="9" t="s">
        <v>37</v>
      </c>
      <c r="BG38" s="8">
        <f>(base!BG139/base!BG138-1)*100</f>
        <v>-4.031632811288565</v>
      </c>
      <c r="BH38" s="8">
        <f>(base!BH139/base!BH138-1)*100</f>
        <v>-4.018117427321588</v>
      </c>
      <c r="BI38" s="9" t="s">
        <v>37</v>
      </c>
      <c r="BJ38" s="8">
        <f>(base!BJ139/base!BJ138-1)*100</f>
        <v>0.6330441150697474</v>
      </c>
      <c r="BK38" s="8">
        <f>(base!BK139/base!BK138-1)*100</f>
        <v>0.711894562301274</v>
      </c>
      <c r="BL38" s="9" t="s">
        <v>37</v>
      </c>
      <c r="BM38" s="8">
        <f>(base!BM139/base!BM138-1)*100</f>
        <v>0.41531696103052074</v>
      </c>
      <c r="BN38" s="8">
        <f>(base!BN139/base!BN138-1)*100</f>
        <v>0.7646295510255863</v>
      </c>
      <c r="BO38" s="9" t="s">
        <v>37</v>
      </c>
      <c r="BP38" s="8">
        <f>(base!BP139/base!BP138-1)*100</f>
        <v>0.5611594418664101</v>
      </c>
      <c r="BQ38" s="8">
        <f>(base!BQ139/base!BQ138-1)*100</f>
        <v>0.7095427490994677</v>
      </c>
      <c r="BR38" s="9" t="s">
        <v>37</v>
      </c>
      <c r="BS38" s="8">
        <f>(base!BS139/base!BS138-1)*100</f>
        <v>0.8171155980116751</v>
      </c>
      <c r="BT38" s="8">
        <f>(base!BT139/base!BT138-1)*100</f>
        <v>0.9518895041445319</v>
      </c>
      <c r="BU38" s="9" t="s">
        <v>37</v>
      </c>
      <c r="BV38" s="8">
        <f>(base!BV139/base!BV138-1)*100</f>
        <v>0.888038079567921</v>
      </c>
      <c r="BW38" s="8">
        <f>(base!BW139/base!BW138-1)*100</f>
        <v>0.9439235351061059</v>
      </c>
      <c r="BX38" s="9" t="s">
        <v>37</v>
      </c>
      <c r="BY38" s="8">
        <f>(base!BY139/base!BY138-1)*100</f>
        <v>0.38612018862616004</v>
      </c>
      <c r="BZ38" s="8">
        <f>(base!BZ139/base!BZ138-1)*100</f>
        <v>0.3187999514062012</v>
      </c>
      <c r="CA38" s="9" t="s">
        <v>37</v>
      </c>
      <c r="CB38" s="8">
        <f>(base!CB139/base!CB138-1)*100</f>
        <v>0.554609652105964</v>
      </c>
      <c r="CC38" s="8">
        <f>(base!CC139/base!CC138-1)*100</f>
        <v>0.7095427490994677</v>
      </c>
      <c r="CD38" s="9" t="s">
        <v>37</v>
      </c>
      <c r="CE38" s="8">
        <f>(base!CE139/base!CE138-1)*100</f>
        <v>1.2666794931096348</v>
      </c>
      <c r="CF38" s="8">
        <f>(base!CF139/base!CF138-1)*100</f>
        <v>0.6854280748418207</v>
      </c>
      <c r="CG38" s="9" t="s">
        <v>37</v>
      </c>
      <c r="CH38" s="8">
        <f>(base!CH139/base!CH138-1)*100</f>
        <v>0.9883476463343754</v>
      </c>
      <c r="CI38" s="8">
        <f>(base!CI139/base!CI138-1)*100</f>
        <v>0.6854280748418207</v>
      </c>
      <c r="CJ38" s="9" t="s">
        <v>37</v>
      </c>
      <c r="CK38" s="8">
        <f>(base!CK139/base!CK138-1)*100</f>
        <v>0.24030931576932701</v>
      </c>
      <c r="CL38" s="8">
        <f>(base!CL139/base!CL138-1)*100</f>
        <v>0.7072710996128162</v>
      </c>
      <c r="CM38" s="9" t="s">
        <v>37</v>
      </c>
      <c r="CN38" s="8">
        <f>(base!CN139/base!CN138-1)*100</f>
        <v>0.022631633982106436</v>
      </c>
      <c r="CO38" s="8">
        <f>(base!CO139/base!CO138-1)*100</f>
        <v>0.7072710996128162</v>
      </c>
      <c r="CP38" s="9" t="s">
        <v>37</v>
      </c>
      <c r="CQ38" s="8">
        <f>(base!CQ139/base!CQ138-1)*100</f>
        <v>1.8706909818453132</v>
      </c>
      <c r="CR38" s="8">
        <f>(base!CR139/base!CR138-1)*100</f>
        <v>1.107409055913755</v>
      </c>
      <c r="CS38" s="9" t="s">
        <v>37</v>
      </c>
      <c r="CT38" s="8">
        <f>(base!CT139/base!CT138-1)*100</f>
        <v>4.242465529398065</v>
      </c>
      <c r="CU38" s="8">
        <f>(base!CU139/base!CU138-1)*100</f>
        <v>1.107409055913755</v>
      </c>
      <c r="CV38" s="9" t="s">
        <v>37</v>
      </c>
      <c r="CW38" s="8">
        <f>(base!CW139/base!CW138-1)*100</f>
        <v>-0.3320336891934228</v>
      </c>
      <c r="CX38" s="8">
        <f>(base!CX139/base!CX138-1)*100</f>
        <v>-0.027806738333957526</v>
      </c>
      <c r="CY38" s="9" t="s">
        <v>37</v>
      </c>
      <c r="CZ38" s="8">
        <f>(base!CZ139/base!CZ138-1)*100</f>
        <v>-0.46303547523306454</v>
      </c>
      <c r="DA38" s="8">
        <f>(base!DA139/base!DA138-1)*100</f>
        <v>-0.027806738333957526</v>
      </c>
      <c r="DB38" s="9" t="s">
        <v>37</v>
      </c>
      <c r="DC38" s="8">
        <f>(base!DC139/base!DC138-1)*100</f>
        <v>2.8518610083420493</v>
      </c>
      <c r="DD38" s="8">
        <f>(base!DD139/base!DD138-1)*100</f>
        <v>1.6403653020919062</v>
      </c>
      <c r="DE38" s="9" t="s">
        <v>37</v>
      </c>
      <c r="DF38" s="8">
        <f>(base!DF139/base!DF138-1)*100</f>
        <v>3.297524657767825</v>
      </c>
      <c r="DG38" s="8">
        <f>(base!DG139/base!DG138-1)*100</f>
        <v>1.6403653020919062</v>
      </c>
      <c r="DH38" s="9" t="s">
        <v>37</v>
      </c>
      <c r="DI38" s="8">
        <f>(base!DI139/base!DI138-1)*100</f>
        <v>5.105130361648436</v>
      </c>
      <c r="DJ38" s="8">
        <f>(base!DJ139/base!DJ138-1)*100</f>
        <v>5.108476104199355</v>
      </c>
      <c r="DK38" s="8"/>
    </row>
    <row r="39" spans="1:115" ht="12">
      <c r="A39" s="9" t="s">
        <v>38</v>
      </c>
      <c r="B39" s="8">
        <f>(base!B140/base!B139-1)*100</f>
        <v>0.5081215254294724</v>
      </c>
      <c r="C39" s="8">
        <f>(base!C140/base!C139-1)*100</f>
        <v>0.308060588071446</v>
      </c>
      <c r="D39" s="9" t="s">
        <v>38</v>
      </c>
      <c r="E39" s="8">
        <f>(base!E140/base!E139-1)*100</f>
        <v>-0.19476077336217923</v>
      </c>
      <c r="F39" s="8">
        <f>(base!F140/base!F139-1)*100</f>
        <v>-0.7499314871603602</v>
      </c>
      <c r="G39" s="9" t="s">
        <v>38</v>
      </c>
      <c r="H39" s="8">
        <f>(base!H140/base!H139-1)*100</f>
        <v>11.765676550528713</v>
      </c>
      <c r="I39" s="8">
        <f>(base!I140/base!I139-1)*100</f>
        <v>11.07981220657277</v>
      </c>
      <c r="J39" s="9" t="s">
        <v>38</v>
      </c>
      <c r="K39" s="8">
        <f>(base!K140/base!K139-1)*100</f>
        <v>3.62831136697761</v>
      </c>
      <c r="L39" s="8">
        <f>(base!L140/base!L139-1)*100</f>
        <v>2.2301001762375705</v>
      </c>
      <c r="M39" s="9" t="s">
        <v>38</v>
      </c>
      <c r="N39" s="8">
        <f>(base!N140/base!N139-1)*100</f>
        <v>0.397332140400497</v>
      </c>
      <c r="O39" s="8">
        <f>(base!O140/base!O139-1)*100</f>
        <v>1.1338305859150521</v>
      </c>
      <c r="P39" s="9" t="s">
        <v>38</v>
      </c>
      <c r="Q39" s="8">
        <f>(base!Q140/base!Q139-1)*100</f>
        <v>1.3154296982870628</v>
      </c>
      <c r="R39" s="8">
        <f>(base!R140/base!R139-1)*100</f>
        <v>0.2563454020477085</v>
      </c>
      <c r="S39" s="9" t="s">
        <v>38</v>
      </c>
      <c r="T39" s="8">
        <f>(base!T140/base!T139-1)*100</f>
        <v>0.2689016632034136</v>
      </c>
      <c r="U39" s="8">
        <f>(base!U140/base!U139-1)*100</f>
        <v>0.19509342795007711</v>
      </c>
      <c r="V39" s="9" t="s">
        <v>38</v>
      </c>
      <c r="W39" s="8">
        <f>(base!W140/base!W139-1)*100</f>
        <v>0.2577065575138704</v>
      </c>
      <c r="X39" s="8">
        <f>(base!X140/base!X139-1)*100</f>
        <v>0.23529446179701985</v>
      </c>
      <c r="Y39" s="9" t="s">
        <v>38</v>
      </c>
      <c r="Z39" s="8">
        <f>(base!Z140/base!Z139-1)*100</f>
        <v>0.6863834911340128</v>
      </c>
      <c r="AA39" s="8">
        <f>(base!AA140/base!AA139-1)*100</f>
        <v>0.6806387162664462</v>
      </c>
      <c r="AB39" s="9" t="s">
        <v>38</v>
      </c>
      <c r="AC39" s="8">
        <f>(base!AC140/base!AC139-1)*100</f>
        <v>0.2409338022753449</v>
      </c>
      <c r="AD39" s="8">
        <f>(base!AD140/base!AD139-1)*100</f>
        <v>0.16273756986402432</v>
      </c>
      <c r="AE39" s="9" t="s">
        <v>38</v>
      </c>
      <c r="AF39" s="8">
        <f>(base!AF140/base!AF139-1)*100</f>
        <v>0.22686470747119714</v>
      </c>
      <c r="AG39" s="8">
        <f>(base!AG140/base!AG139-1)*100</f>
        <v>0.2832725128455005</v>
      </c>
      <c r="AH39" s="9" t="s">
        <v>38</v>
      </c>
      <c r="AI39" s="8">
        <f>(base!AI140/base!AI139-1)*100</f>
        <v>0.963736952777805</v>
      </c>
      <c r="AJ39" s="8">
        <f>(base!AJ140/base!AJ139-1)*100</f>
        <v>3.1870401977178497</v>
      </c>
      <c r="AK39" s="9" t="s">
        <v>38</v>
      </c>
      <c r="AL39" s="8">
        <f>(base!AL140/base!AL139-1)*100</f>
        <v>1.140558283972526</v>
      </c>
      <c r="AM39" s="8">
        <f>(base!AM140/base!AM139-1)*100</f>
        <v>3.1870401977178497</v>
      </c>
      <c r="AN39" s="9" t="s">
        <v>38</v>
      </c>
      <c r="AO39" s="8">
        <f>(base!AO140/base!AO139-1)*100</f>
        <v>1.156904434759043</v>
      </c>
      <c r="AP39" s="8">
        <f>(base!AP140/base!AP139-1)*100</f>
        <v>2.4204413620041443</v>
      </c>
      <c r="AQ39" s="9" t="s">
        <v>38</v>
      </c>
      <c r="AR39" s="8">
        <f>(base!AR140/base!AR139-1)*100</f>
        <v>0.9016509364116132</v>
      </c>
      <c r="AS39" s="8">
        <f>(base!AS140/base!AS139-1)*100</f>
        <v>2.4204413620041443</v>
      </c>
      <c r="AT39" s="9" t="s">
        <v>38</v>
      </c>
      <c r="AU39" s="8">
        <f>(base!AU140/base!AU139-1)*100</f>
        <v>0.7448876189747988</v>
      </c>
      <c r="AV39" s="8">
        <f>(base!AV140/base!AV139-1)*100</f>
        <v>0.6806387162664462</v>
      </c>
      <c r="AW39" s="9" t="s">
        <v>38</v>
      </c>
      <c r="AX39" s="8">
        <f>(base!AX140/base!AX139-1)*100</f>
        <v>0.31117144988268564</v>
      </c>
      <c r="AY39" s="8">
        <f>(base!AY140/base!AY139-1)*100</f>
        <v>0.16273756986402432</v>
      </c>
      <c r="AZ39" s="9" t="s">
        <v>38</v>
      </c>
      <c r="BA39" s="8">
        <f>(base!BA140/base!BA139-1)*100</f>
        <v>0.7591090232688114</v>
      </c>
      <c r="BB39" s="8">
        <f>(base!BB140/base!BB139-1)*100</f>
        <v>0.6162709415300727</v>
      </c>
      <c r="BC39" s="9" t="s">
        <v>38</v>
      </c>
      <c r="BD39" s="8">
        <f>(base!BD140/base!BD139-1)*100</f>
        <v>4.9103488129444095</v>
      </c>
      <c r="BE39" s="8">
        <f>(base!BE140/base!BE139-1)*100</f>
        <v>4.975367131662356</v>
      </c>
      <c r="BF39" s="9" t="s">
        <v>38</v>
      </c>
      <c r="BG39" s="8">
        <f>(base!BG140/base!BG139-1)*100</f>
        <v>0.9533042494748623</v>
      </c>
      <c r="BH39" s="8">
        <f>(base!BH140/base!BH139-1)*100</f>
        <v>0.933031727732736</v>
      </c>
      <c r="BI39" s="9" t="s">
        <v>38</v>
      </c>
      <c r="BJ39" s="8">
        <f>(base!BJ140/base!BJ139-1)*100</f>
        <v>0.9745845280515031</v>
      </c>
      <c r="BK39" s="8">
        <f>(base!BK140/base!BK139-1)*100</f>
        <v>1.1338305859150521</v>
      </c>
      <c r="BL39" s="9" t="s">
        <v>38</v>
      </c>
      <c r="BM39" s="8">
        <f>(base!BM140/base!BM139-1)*100</f>
        <v>0.3650697902876088</v>
      </c>
      <c r="BN39" s="8">
        <f>(base!BN140/base!BN139-1)*100</f>
        <v>0.2563454020477085</v>
      </c>
      <c r="BO39" s="9" t="s">
        <v>38</v>
      </c>
      <c r="BP39" s="8">
        <f>(base!BP140/base!BP139-1)*100</f>
        <v>0.4910595589745048</v>
      </c>
      <c r="BQ39" s="8">
        <f>(base!BQ140/base!BQ139-1)*100</f>
        <v>0.352090799124416</v>
      </c>
      <c r="BR39" s="9" t="s">
        <v>38</v>
      </c>
      <c r="BS39" s="8">
        <f>(base!BS140/base!BS139-1)*100</f>
        <v>0.7061456053575776</v>
      </c>
      <c r="BT39" s="8">
        <f>(base!BT140/base!BT139-1)*100</f>
        <v>0.7225401630983175</v>
      </c>
      <c r="BU39" s="9" t="s">
        <v>38</v>
      </c>
      <c r="BV39" s="8">
        <f>(base!BV140/base!BV139-1)*100</f>
        <v>0.6905090628648747</v>
      </c>
      <c r="BW39" s="8">
        <f>(base!BW140/base!BW139-1)*100</f>
        <v>0.6821437112498163</v>
      </c>
      <c r="BX39" s="9" t="s">
        <v>38</v>
      </c>
      <c r="BY39" s="8">
        <f>(base!BY140/base!BY139-1)*100</f>
        <v>0.4928712020320969</v>
      </c>
      <c r="BZ39" s="8">
        <f>(base!BZ140/base!BZ139-1)*100</f>
        <v>0.6634711743756849</v>
      </c>
      <c r="CA39" s="9" t="s">
        <v>38</v>
      </c>
      <c r="CB39" s="8">
        <f>(base!CB140/base!CB139-1)*100</f>
        <v>0.6966539309957387</v>
      </c>
      <c r="CC39" s="8">
        <f>(base!CC140/base!CC139-1)*100</f>
        <v>0.352090799124416</v>
      </c>
      <c r="CD39" s="9" t="s">
        <v>38</v>
      </c>
      <c r="CE39" s="8">
        <f>(base!CE140/base!CE139-1)*100</f>
        <v>-0.3264872758260595</v>
      </c>
      <c r="CF39" s="8">
        <f>(base!CF140/base!CF139-1)*100</f>
        <v>0.4949482943389816</v>
      </c>
      <c r="CG39" s="9" t="s">
        <v>38</v>
      </c>
      <c r="CH39" s="8">
        <f>(base!CH140/base!CH139-1)*100</f>
        <v>-0.3736506569934961</v>
      </c>
      <c r="CI39" s="8">
        <f>(base!CI140/base!CI139-1)*100</f>
        <v>0.4949482943389816</v>
      </c>
      <c r="CJ39" s="9" t="s">
        <v>38</v>
      </c>
      <c r="CK39" s="8">
        <f>(base!CK140/base!CK139-1)*100</f>
        <v>2.39144554140025</v>
      </c>
      <c r="CL39" s="8">
        <f>(base!CL140/base!CL139-1)*100</f>
        <v>1.4769797065291357</v>
      </c>
      <c r="CM39" s="9" t="s">
        <v>38</v>
      </c>
      <c r="CN39" s="8">
        <f>(base!CN140/base!CN139-1)*100</f>
        <v>1.4170727259844806</v>
      </c>
      <c r="CO39" s="8">
        <f>(base!CO140/base!CO139-1)*100</f>
        <v>1.4769797065291357</v>
      </c>
      <c r="CP39" s="9" t="s">
        <v>38</v>
      </c>
      <c r="CQ39" s="8">
        <f>(base!CQ140/base!CQ139-1)*100</f>
        <v>2.7843725014514042</v>
      </c>
      <c r="CR39" s="8">
        <f>(base!CR140/base!CR139-1)*100</f>
        <v>2.35158972425793</v>
      </c>
      <c r="CS39" s="9" t="s">
        <v>38</v>
      </c>
      <c r="CT39" s="8">
        <f>(base!CT140/base!CT139-1)*100</f>
        <v>2.610147162334475</v>
      </c>
      <c r="CU39" s="8">
        <f>(base!CU140/base!CU139-1)*100</f>
        <v>2.35158972425793</v>
      </c>
      <c r="CV39" s="9" t="s">
        <v>38</v>
      </c>
      <c r="CW39" s="8">
        <f>(base!CW140/base!CW139-1)*100</f>
        <v>1.1418768065565743</v>
      </c>
      <c r="CX39" s="8">
        <f>(base!CX140/base!CX139-1)*100</f>
        <v>1.1281263786419915</v>
      </c>
      <c r="CY39" s="9" t="s">
        <v>38</v>
      </c>
      <c r="CZ39" s="8">
        <f>(base!CZ140/base!CZ139-1)*100</f>
        <v>1.1398189053818841</v>
      </c>
      <c r="DA39" s="8">
        <f>(base!DA140/base!DA139-1)*100</f>
        <v>1.1281263786419915</v>
      </c>
      <c r="DB39" s="9" t="s">
        <v>38</v>
      </c>
      <c r="DC39" s="8">
        <f>(base!DC140/base!DC139-1)*100</f>
        <v>3.1484250522430868</v>
      </c>
      <c r="DD39" s="8">
        <f>(base!DD140/base!DD139-1)*100</f>
        <v>2.4869986912319453</v>
      </c>
      <c r="DE39" s="9" t="s">
        <v>38</v>
      </c>
      <c r="DF39" s="8">
        <f>(base!DF140/base!DF139-1)*100</f>
        <v>2.7465640261814084</v>
      </c>
      <c r="DG39" s="8">
        <f>(base!DG140/base!DG139-1)*100</f>
        <v>2.4869986912319453</v>
      </c>
      <c r="DH39" s="9" t="s">
        <v>38</v>
      </c>
      <c r="DI39" s="8">
        <f>(base!DI140/base!DI139-1)*100</f>
        <v>-3.6088661278707024</v>
      </c>
      <c r="DJ39" s="8">
        <f>(base!DJ140/base!DJ139-1)*100</f>
        <v>-3.6101593143630373</v>
      </c>
      <c r="DK39" s="8"/>
    </row>
    <row r="40" spans="1:115" ht="12">
      <c r="A40" s="9" t="s">
        <v>39</v>
      </c>
      <c r="B40" s="8">
        <f>(base!B141/base!B140-1)*100</f>
        <v>0.2633273061976249</v>
      </c>
      <c r="C40" s="8">
        <f>(base!C141/base!C140-1)*100</f>
        <v>0.44307109369627895</v>
      </c>
      <c r="D40" s="9" t="s">
        <v>39</v>
      </c>
      <c r="E40" s="8">
        <f>(base!E141/base!E140-1)*100</f>
        <v>0.2069421975428254</v>
      </c>
      <c r="F40" s="8">
        <f>(base!F141/base!F140-1)*100</f>
        <v>0.1252821871015053</v>
      </c>
      <c r="G40" s="9" t="s">
        <v>39</v>
      </c>
      <c r="H40" s="8">
        <f>(base!H141/base!H140-1)*100</f>
        <v>16.31976261604242</v>
      </c>
      <c r="I40" s="8">
        <f>(base!I141/base!I140-1)*100</f>
        <v>17.197238658777113</v>
      </c>
      <c r="J40" s="9" t="s">
        <v>39</v>
      </c>
      <c r="K40" s="8">
        <f>(base!K141/base!K140-1)*100</f>
        <v>1.7545124298534276</v>
      </c>
      <c r="L40" s="8">
        <f>(base!L141/base!L140-1)*100</f>
        <v>1.0171830553028949</v>
      </c>
      <c r="M40" s="9" t="s">
        <v>39</v>
      </c>
      <c r="N40" s="8">
        <f>(base!N141/base!N140-1)*100</f>
        <v>0.4370055696248709</v>
      </c>
      <c r="O40" s="8">
        <f>(base!O141/base!O140-1)*100</f>
        <v>0.7762620597654868</v>
      </c>
      <c r="P40" s="9" t="s">
        <v>39</v>
      </c>
      <c r="Q40" s="8">
        <f>(base!Q141/base!Q140-1)*100</f>
        <v>1.0602836921964398</v>
      </c>
      <c r="R40" s="8">
        <f>(base!R141/base!R140-1)*100</f>
        <v>0.3072279906616515</v>
      </c>
      <c r="S40" s="9" t="s">
        <v>39</v>
      </c>
      <c r="T40" s="8">
        <f>(base!T141/base!T140-1)*100</f>
        <v>0.26008621504596263</v>
      </c>
      <c r="U40" s="8">
        <f>(base!U141/base!U140-1)*100</f>
        <v>0.25254610318801163</v>
      </c>
      <c r="V40" s="9" t="s">
        <v>39</v>
      </c>
      <c r="W40" s="8">
        <f>(base!W141/base!W140-1)*100</f>
        <v>0.358923638802211</v>
      </c>
      <c r="X40" s="8">
        <f>(base!X141/base!X140-1)*100</f>
        <v>0.3571912193282456</v>
      </c>
      <c r="Y40" s="9" t="s">
        <v>39</v>
      </c>
      <c r="Z40" s="8">
        <f>(base!Z141/base!Z140-1)*100</f>
        <v>0.47723457193511454</v>
      </c>
      <c r="AA40" s="8">
        <f>(base!AA141/base!AA140-1)*100</f>
        <v>0.4903703105965773</v>
      </c>
      <c r="AB40" s="9" t="s">
        <v>39</v>
      </c>
      <c r="AC40" s="8">
        <f>(base!AC141/base!AC140-1)*100</f>
        <v>0.13425721365483145</v>
      </c>
      <c r="AD40" s="8">
        <f>(base!AD141/base!AD140-1)*100</f>
        <v>0.2610917048984973</v>
      </c>
      <c r="AE40" s="9" t="s">
        <v>39</v>
      </c>
      <c r="AF40" s="8">
        <f>(base!AF141/base!AF140-1)*100</f>
        <v>0.4333406228102854</v>
      </c>
      <c r="AG40" s="8">
        <f>(base!AG141/base!AG140-1)*100</f>
        <v>0.2963244236708018</v>
      </c>
      <c r="AH40" s="9" t="s">
        <v>39</v>
      </c>
      <c r="AI40" s="8">
        <f>(base!AI141/base!AI140-1)*100</f>
        <v>1.6888106514554302</v>
      </c>
      <c r="AJ40" s="8">
        <f>(base!AJ141/base!AJ140-1)*100</f>
        <v>-0.24417566261505375</v>
      </c>
      <c r="AK40" s="9" t="s">
        <v>39</v>
      </c>
      <c r="AL40" s="8">
        <f>(base!AL141/base!AL140-1)*100</f>
        <v>1.8051064445323561</v>
      </c>
      <c r="AM40" s="8">
        <f>(base!AM141/base!AM140-1)*100</f>
        <v>-0.24417566261505375</v>
      </c>
      <c r="AN40" s="9" t="s">
        <v>39</v>
      </c>
      <c r="AO40" s="8">
        <f>(base!AO141/base!AO140-1)*100</f>
        <v>-0.815275687688144</v>
      </c>
      <c r="AP40" s="8">
        <f>(base!AP141/base!AP140-1)*100</f>
        <v>-0.5980853773006944</v>
      </c>
      <c r="AQ40" s="9" t="s">
        <v>39</v>
      </c>
      <c r="AR40" s="8">
        <f>(base!AR141/base!AR140-1)*100</f>
        <v>-0.9749409081514337</v>
      </c>
      <c r="AS40" s="8">
        <f>(base!AS141/base!AS140-1)*100</f>
        <v>-0.5980853773006944</v>
      </c>
      <c r="AT40" s="9" t="s">
        <v>39</v>
      </c>
      <c r="AU40" s="8">
        <f>(base!AU141/base!AU140-1)*100</f>
        <v>0.31480340733236467</v>
      </c>
      <c r="AV40" s="8">
        <f>(base!AV141/base!AV140-1)*100</f>
        <v>0.4903703105965773</v>
      </c>
      <c r="AW40" s="9" t="s">
        <v>39</v>
      </c>
      <c r="AX40" s="8">
        <f>(base!AX141/base!AX140-1)*100</f>
        <v>0.1682534573788308</v>
      </c>
      <c r="AY40" s="8">
        <f>(base!AY141/base!AY140-1)*100</f>
        <v>0.2610917048984973</v>
      </c>
      <c r="AZ40" s="9" t="s">
        <v>39</v>
      </c>
      <c r="BA40" s="8">
        <f>(base!BA141/base!BA140-1)*100</f>
        <v>0.5575456505108933</v>
      </c>
      <c r="BB40" s="8">
        <f>(base!BB141/base!BB140-1)*100</f>
        <v>0.6004562365973021</v>
      </c>
      <c r="BC40" s="9" t="s">
        <v>39</v>
      </c>
      <c r="BD40" s="8">
        <f>(base!BD141/base!BD140-1)*100</f>
        <v>-3.4403880286430932</v>
      </c>
      <c r="BE40" s="8">
        <f>(base!BE141/base!BE140-1)*100</f>
        <v>-3.431298175126607</v>
      </c>
      <c r="BF40" s="9" t="s">
        <v>39</v>
      </c>
      <c r="BG40" s="8">
        <f>(base!BG141/base!BG140-1)*100</f>
        <v>1.6165172855313825</v>
      </c>
      <c r="BH40" s="8">
        <f>(base!BH141/base!BH140-1)*100</f>
        <v>1.6483315914051389</v>
      </c>
      <c r="BI40" s="9" t="s">
        <v>39</v>
      </c>
      <c r="BJ40" s="8">
        <f>(base!BJ141/base!BJ140-1)*100</f>
        <v>0.8064831768079816</v>
      </c>
      <c r="BK40" s="8">
        <f>(base!BK141/base!BK140-1)*100</f>
        <v>0.7762620597654868</v>
      </c>
      <c r="BL40" s="9" t="s">
        <v>39</v>
      </c>
      <c r="BM40" s="8">
        <f>(base!BM141/base!BM140-1)*100</f>
        <v>0.3805093732891285</v>
      </c>
      <c r="BN40" s="8">
        <f>(base!BN141/base!BN140-1)*100</f>
        <v>0.3072279906616515</v>
      </c>
      <c r="BO40" s="9" t="s">
        <v>39</v>
      </c>
      <c r="BP40" s="8">
        <f>(base!BP141/base!BP140-1)*100</f>
        <v>0.3411352445296112</v>
      </c>
      <c r="BQ40" s="8">
        <f>(base!BQ141/base!BQ140-1)*100</f>
        <v>0.2954549027815112</v>
      </c>
      <c r="BR40" s="9" t="s">
        <v>39</v>
      </c>
      <c r="BS40" s="8">
        <f>(base!BS141/base!BS140-1)*100</f>
        <v>0.47609687582408355</v>
      </c>
      <c r="BT40" s="8">
        <f>(base!BT141/base!BT140-1)*100</f>
        <v>0.3828818373626586</v>
      </c>
      <c r="BU40" s="9" t="s">
        <v>39</v>
      </c>
      <c r="BV40" s="8">
        <f>(base!BV141/base!BV140-1)*100</f>
        <v>0.45203413669809844</v>
      </c>
      <c r="BW40" s="8">
        <f>(base!BW141/base!BW140-1)*100</f>
        <v>0.278209932930773</v>
      </c>
      <c r="BX40" s="9" t="s">
        <v>39</v>
      </c>
      <c r="BY40" s="8">
        <f>(base!BY141/base!BY140-1)*100</f>
        <v>0.27864736970864</v>
      </c>
      <c r="BZ40" s="8">
        <f>(base!BZ141/base!BZ140-1)*100</f>
        <v>0.3217513951551343</v>
      </c>
      <c r="CA40" s="9" t="s">
        <v>39</v>
      </c>
      <c r="CB40" s="8">
        <f>(base!CB141/base!CB140-1)*100</f>
        <v>0.27096026522226424</v>
      </c>
      <c r="CC40" s="8">
        <f>(base!CC141/base!CC140-1)*100</f>
        <v>0.2954549027815112</v>
      </c>
      <c r="CD40" s="9" t="s">
        <v>39</v>
      </c>
      <c r="CE40" s="8">
        <f>(base!CE141/base!CE140-1)*100</f>
        <v>0.7890422172488476</v>
      </c>
      <c r="CF40" s="8">
        <f>(base!CF141/base!CF140-1)*100</f>
        <v>-0.6244376640620386</v>
      </c>
      <c r="CG40" s="9" t="s">
        <v>39</v>
      </c>
      <c r="CH40" s="8">
        <f>(base!CH141/base!CH140-1)*100</f>
        <v>0.7428551010742135</v>
      </c>
      <c r="CI40" s="8">
        <f>(base!CI141/base!CI140-1)*100</f>
        <v>-0.6244376640620386</v>
      </c>
      <c r="CJ40" s="9" t="s">
        <v>39</v>
      </c>
      <c r="CK40" s="8">
        <f>(base!CK141/base!CK140-1)*100</f>
        <v>0.5403746806998955</v>
      </c>
      <c r="CL40" s="8">
        <f>(base!CL141/base!CL140-1)*100</f>
        <v>0.9567039534151167</v>
      </c>
      <c r="CM40" s="9" t="s">
        <v>39</v>
      </c>
      <c r="CN40" s="8">
        <f>(base!CN141/base!CN140-1)*100</f>
        <v>-0.9119232502465602</v>
      </c>
      <c r="CO40" s="8">
        <f>(base!CO141/base!CO140-1)*100</f>
        <v>0.9567039534151167</v>
      </c>
      <c r="CP40" s="9" t="s">
        <v>39</v>
      </c>
      <c r="CQ40" s="8">
        <f>(base!CQ141/base!CQ140-1)*100</f>
        <v>2.959796534175352</v>
      </c>
      <c r="CR40" s="8">
        <f>(base!CR141/base!CR140-1)*100</f>
        <v>1.9169447222049385</v>
      </c>
      <c r="CS40" s="9" t="s">
        <v>39</v>
      </c>
      <c r="CT40" s="8">
        <f>(base!CT141/base!CT140-1)*100</f>
        <v>2.9763373050901265</v>
      </c>
      <c r="CU40" s="8">
        <f>(base!CU141/base!CU140-1)*100</f>
        <v>1.9169447222049385</v>
      </c>
      <c r="CV40" s="9" t="s">
        <v>39</v>
      </c>
      <c r="CW40" s="8">
        <f>(base!CW141/base!CW140-1)*100</f>
        <v>0.46001917409939086</v>
      </c>
      <c r="CX40" s="8">
        <f>(base!CX141/base!CX140-1)*100</f>
        <v>0.6953832404915428</v>
      </c>
      <c r="CY40" s="9" t="s">
        <v>39</v>
      </c>
      <c r="CZ40" s="8">
        <f>(base!CZ141/base!CZ140-1)*100</f>
        <v>0.372192399265292</v>
      </c>
      <c r="DA40" s="8">
        <f>(base!DA141/base!DA140-1)*100</f>
        <v>0.6953832404915428</v>
      </c>
      <c r="DB40" s="9" t="s">
        <v>39</v>
      </c>
      <c r="DC40" s="8">
        <f>(base!DC141/base!DC140-1)*100</f>
        <v>-0.3275514242947031</v>
      </c>
      <c r="DD40" s="8">
        <f>(base!DD141/base!DD140-1)*100</f>
        <v>0.753059540252421</v>
      </c>
      <c r="DE40" s="9" t="s">
        <v>39</v>
      </c>
      <c r="DF40" s="8">
        <f>(base!DF141/base!DF140-1)*100</f>
        <v>-0.7137016626603598</v>
      </c>
      <c r="DG40" s="8">
        <f>(base!DG141/base!DG140-1)*100</f>
        <v>0.753059540252421</v>
      </c>
      <c r="DH40" s="9" t="s">
        <v>39</v>
      </c>
      <c r="DI40" s="8">
        <f>(base!DI141/base!DI140-1)*100</f>
        <v>1.444462892246401</v>
      </c>
      <c r="DJ40" s="8">
        <f>(base!DJ141/base!DJ140-1)*100</f>
        <v>1.4427882926839608</v>
      </c>
      <c r="DK40" s="8"/>
    </row>
    <row r="41" spans="1:115" ht="12">
      <c r="A41" s="9" t="s">
        <v>40</v>
      </c>
      <c r="B41" s="8">
        <f>(base!B142/base!B141-1)*100</f>
        <v>0.05355954951331565</v>
      </c>
      <c r="C41" s="8">
        <f>(base!C142/base!C141-1)*100</f>
        <v>0.012045072113786581</v>
      </c>
      <c r="D41" s="9" t="s">
        <v>40</v>
      </c>
      <c r="E41" s="8">
        <f>(base!E142/base!E141-1)*100</f>
        <v>1.2337037560006037</v>
      </c>
      <c r="F41" s="8">
        <f>(base!F142/base!F141-1)*100</f>
        <v>1.217206636483259</v>
      </c>
      <c r="G41" s="9" t="s">
        <v>40</v>
      </c>
      <c r="H41" s="8">
        <f>(base!H142/base!H141-1)*100</f>
        <v>7.711001197349221</v>
      </c>
      <c r="I41" s="8">
        <f>(base!I142/base!I141-1)*100</f>
        <v>6.163011831232446</v>
      </c>
      <c r="J41" s="9" t="s">
        <v>40</v>
      </c>
      <c r="K41" s="8">
        <f>(base!K142/base!K141-1)*100</f>
        <v>2.4412260815276587</v>
      </c>
      <c r="L41" s="8">
        <f>(base!L142/base!L141-1)*100</f>
        <v>0.10243450264977305</v>
      </c>
      <c r="M41" s="9" t="s">
        <v>40</v>
      </c>
      <c r="N41" s="8">
        <f>(base!N142/base!N141-1)*100</f>
        <v>0.4086058267535053</v>
      </c>
      <c r="O41" s="8">
        <f>(base!O142/base!O141-1)*100</f>
        <v>0.5038988632033892</v>
      </c>
      <c r="P41" s="9" t="s">
        <v>40</v>
      </c>
      <c r="Q41" s="8">
        <f>(base!Q142/base!Q141-1)*100</f>
        <v>0.29217233556746436</v>
      </c>
      <c r="R41" s="8">
        <f>(base!R142/base!R141-1)*100</f>
        <v>0.5401354191000074</v>
      </c>
      <c r="S41" s="9" t="s">
        <v>40</v>
      </c>
      <c r="T41" s="8">
        <f>(base!T142/base!T141-1)*100</f>
        <v>0.2842452577410226</v>
      </c>
      <c r="U41" s="8">
        <f>(base!U142/base!U141-1)*100</f>
        <v>0.31783283977200316</v>
      </c>
      <c r="V41" s="9" t="s">
        <v>40</v>
      </c>
      <c r="W41" s="8">
        <f>(base!W142/base!W141-1)*100</f>
        <v>0.30871450558578317</v>
      </c>
      <c r="X41" s="8">
        <f>(base!X142/base!X141-1)*100</f>
        <v>0.33407340032880484</v>
      </c>
      <c r="Y41" s="9" t="s">
        <v>40</v>
      </c>
      <c r="Z41" s="8">
        <f>(base!Z142/base!Z141-1)*100</f>
        <v>0.3440310592360829</v>
      </c>
      <c r="AA41" s="8">
        <f>(base!AA142/base!AA141-1)*100</f>
        <v>0.3427850002076127</v>
      </c>
      <c r="AB41" s="9" t="s">
        <v>40</v>
      </c>
      <c r="AC41" s="8">
        <f>(base!AC142/base!AC141-1)*100</f>
        <v>0.8004014945326876</v>
      </c>
      <c r="AD41" s="8">
        <f>(base!AD142/base!AD141-1)*100</f>
        <v>0.7995249439415542</v>
      </c>
      <c r="AE41" s="9" t="s">
        <v>40</v>
      </c>
      <c r="AF41" s="8">
        <f>(base!AF142/base!AF141-1)*100</f>
        <v>0.3930969349769109</v>
      </c>
      <c r="AG41" s="8">
        <f>(base!AG142/base!AG141-1)*100</f>
        <v>0.26370379775266795</v>
      </c>
      <c r="AH41" s="9" t="s">
        <v>40</v>
      </c>
      <c r="AI41" s="8">
        <f>(base!AI142/base!AI141-1)*100</f>
        <v>0.4127313813424127</v>
      </c>
      <c r="AJ41" s="8">
        <f>(base!AJ142/base!AJ141-1)*100</f>
        <v>-1.8803287902845467</v>
      </c>
      <c r="AK41" s="9" t="s">
        <v>40</v>
      </c>
      <c r="AL41" s="8">
        <f>(base!AL142/base!AL141-1)*100</f>
        <v>-0.06755418717366846</v>
      </c>
      <c r="AM41" s="8">
        <f>(base!AM142/base!AM141-1)*100</f>
        <v>-1.8803287902845467</v>
      </c>
      <c r="AN41" s="9" t="s">
        <v>40</v>
      </c>
      <c r="AO41" s="8">
        <f>(base!AO142/base!AO141-1)*100</f>
        <v>-3.0947253784707085</v>
      </c>
      <c r="AP41" s="8">
        <f>(base!AP142/base!AP141-1)*100</f>
        <v>-2.508535629815256</v>
      </c>
      <c r="AQ41" s="9" t="s">
        <v>40</v>
      </c>
      <c r="AR41" s="8">
        <f>(base!AR142/base!AR141-1)*100</f>
        <v>-3.0150134829324604</v>
      </c>
      <c r="AS41" s="8">
        <f>(base!AS142/base!AS141-1)*100</f>
        <v>-2.508535629815256</v>
      </c>
      <c r="AT41" s="9" t="s">
        <v>40</v>
      </c>
      <c r="AU41" s="8">
        <f>(base!AU142/base!AU141-1)*100</f>
        <v>0.5075465580626881</v>
      </c>
      <c r="AV41" s="8">
        <f>(base!AV142/base!AV141-1)*100</f>
        <v>0.3427850002076127</v>
      </c>
      <c r="AW41" s="9" t="s">
        <v>40</v>
      </c>
      <c r="AX41" s="8">
        <f>(base!AX142/base!AX141-1)*100</f>
        <v>0.6035013543163714</v>
      </c>
      <c r="AY41" s="8">
        <f>(base!AY142/base!AY141-1)*100</f>
        <v>0.7995249439415542</v>
      </c>
      <c r="AZ41" s="9" t="s">
        <v>40</v>
      </c>
      <c r="BA41" s="8">
        <f>(base!BA142/base!BA141-1)*100</f>
        <v>1.067753769489621</v>
      </c>
      <c r="BB41" s="8">
        <f>(base!BB142/base!BB141-1)*100</f>
        <v>0.5989781271681371</v>
      </c>
      <c r="BC41" s="9" t="s">
        <v>40</v>
      </c>
      <c r="BD41" s="8">
        <f>(base!BD142/base!BD141-1)*100</f>
        <v>-8.588519589589183</v>
      </c>
      <c r="BE41" s="8">
        <f>(base!BE142/base!BE141-1)*100</f>
        <v>-8.692813316023095</v>
      </c>
      <c r="BF41" s="9" t="s">
        <v>40</v>
      </c>
      <c r="BG41" s="8">
        <f>(base!BG142/base!BG141-1)*100</f>
        <v>2.220822176720749</v>
      </c>
      <c r="BH41" s="8">
        <f>(base!BH142/base!BH141-1)*100</f>
        <v>2.2538371177648564</v>
      </c>
      <c r="BI41" s="9" t="s">
        <v>40</v>
      </c>
      <c r="BJ41" s="8">
        <f>(base!BJ142/base!BJ141-1)*100</f>
        <v>0.6740714101849843</v>
      </c>
      <c r="BK41" s="8">
        <f>(base!BK142/base!BK141-1)*100</f>
        <v>0.5038988632033892</v>
      </c>
      <c r="BL41" s="9" t="s">
        <v>40</v>
      </c>
      <c r="BM41" s="8">
        <f>(base!BM142/base!BM141-1)*100</f>
        <v>0.3005253617771375</v>
      </c>
      <c r="BN41" s="8">
        <f>(base!BN142/base!BN141-1)*100</f>
        <v>0.5401354191000074</v>
      </c>
      <c r="BO41" s="9" t="s">
        <v>40</v>
      </c>
      <c r="BP41" s="8">
        <f>(base!BP142/base!BP141-1)*100</f>
        <v>0.33782889611528866</v>
      </c>
      <c r="BQ41" s="8">
        <f>(base!BQ142/base!BQ141-1)*100</f>
        <v>0.25142903956756335</v>
      </c>
      <c r="BR41" s="9" t="s">
        <v>40</v>
      </c>
      <c r="BS41" s="8">
        <f>(base!BS142/base!BS141-1)*100</f>
        <v>0.7679866678252489</v>
      </c>
      <c r="BT41" s="8">
        <f>(base!BT142/base!BT141-1)*100</f>
        <v>0.6949590494266911</v>
      </c>
      <c r="BU41" s="9" t="s">
        <v>40</v>
      </c>
      <c r="BV41" s="8">
        <f>(base!BV142/base!BV141-1)*100</f>
        <v>0.679332245211417</v>
      </c>
      <c r="BW41" s="8">
        <f>(base!BW142/base!BW141-1)*100</f>
        <v>0.6786600741654825</v>
      </c>
      <c r="BX41" s="9" t="s">
        <v>40</v>
      </c>
      <c r="BY41" s="8">
        <f>(base!BY142/base!BY141-1)*100</f>
        <v>0.4254429504327417</v>
      </c>
      <c r="BZ41" s="8">
        <f>(base!BZ142/base!BZ141-1)*100</f>
        <v>0.4660801604790654</v>
      </c>
      <c r="CA41" s="9" t="s">
        <v>40</v>
      </c>
      <c r="CB41" s="8">
        <f>(base!CB142/base!CB141-1)*100</f>
        <v>0.3463083717438531</v>
      </c>
      <c r="CC41" s="8">
        <f>(base!CC142/base!CC141-1)*100</f>
        <v>0.25142903956756335</v>
      </c>
      <c r="CD41" s="9" t="s">
        <v>40</v>
      </c>
      <c r="CE41" s="8">
        <f>(base!CE142/base!CE141-1)*100</f>
        <v>0.8872367270552406</v>
      </c>
      <c r="CF41" s="8">
        <f>(base!CF142/base!CF141-1)*100</f>
        <v>-0.727141454936131</v>
      </c>
      <c r="CG41" s="9" t="s">
        <v>40</v>
      </c>
      <c r="CH41" s="8">
        <f>(base!CH142/base!CH141-1)*100</f>
        <v>0.8778432539475745</v>
      </c>
      <c r="CI41" s="8">
        <f>(base!CI142/base!CI141-1)*100</f>
        <v>-0.727141454936131</v>
      </c>
      <c r="CJ41" s="9" t="s">
        <v>40</v>
      </c>
      <c r="CK41" s="8">
        <f>(base!CK142/base!CK141-1)*100</f>
        <v>0.7589835283178914</v>
      </c>
      <c r="CL41" s="8">
        <f>(base!CL142/base!CL141-1)*100</f>
        <v>0.49784178996985506</v>
      </c>
      <c r="CM41" s="9" t="s">
        <v>40</v>
      </c>
      <c r="CN41" s="8">
        <f>(base!CN142/base!CN141-1)*100</f>
        <v>-0.5820074016324561</v>
      </c>
      <c r="CO41" s="8">
        <f>(base!CO142/base!CO141-1)*100</f>
        <v>0.49784178996985506</v>
      </c>
      <c r="CP41" s="9" t="s">
        <v>40</v>
      </c>
      <c r="CQ41" s="8">
        <f>(base!CQ142/base!CQ141-1)*100</f>
        <v>1.4595806894944108</v>
      </c>
      <c r="CR41" s="8">
        <f>(base!CR142/base!CR141-1)*100</f>
        <v>1.702586830344499</v>
      </c>
      <c r="CS41" s="9" t="s">
        <v>40</v>
      </c>
      <c r="CT41" s="8">
        <f>(base!CT142/base!CT141-1)*100</f>
        <v>2.6432514367168425</v>
      </c>
      <c r="CU41" s="8">
        <f>(base!CU142/base!CU141-1)*100</f>
        <v>1.702586830344499</v>
      </c>
      <c r="CV41" s="9" t="s">
        <v>40</v>
      </c>
      <c r="CW41" s="8">
        <f>(base!CW142/base!CW141-1)*100</f>
        <v>0.25582769895953206</v>
      </c>
      <c r="CX41" s="8">
        <f>(base!CX142/base!CX141-1)*100</f>
        <v>0.6026884142032785</v>
      </c>
      <c r="CY41" s="9" t="s">
        <v>40</v>
      </c>
      <c r="CZ41" s="8">
        <f>(base!CZ142/base!CZ141-1)*100</f>
        <v>0.11009009129208103</v>
      </c>
      <c r="DA41" s="8">
        <f>(base!DA142/base!DA141-1)*100</f>
        <v>0.6026884142032785</v>
      </c>
      <c r="DB41" s="9" t="s">
        <v>40</v>
      </c>
      <c r="DC41" s="8">
        <f>(base!DC142/base!DC141-1)*100</f>
        <v>0.9263253200441746</v>
      </c>
      <c r="DD41" s="8">
        <f>(base!DD142/base!DD141-1)*100</f>
        <v>1.1925944631385965</v>
      </c>
      <c r="DE41" s="9" t="s">
        <v>40</v>
      </c>
      <c r="DF41" s="8">
        <f>(base!DF142/base!DF141-1)*100</f>
        <v>1.9913599485784417</v>
      </c>
      <c r="DG41" s="8">
        <f>(base!DG142/base!DG141-1)*100</f>
        <v>1.1925944631385965</v>
      </c>
      <c r="DH41" s="9" t="s">
        <v>40</v>
      </c>
      <c r="DI41" s="8">
        <f>(base!DI142/base!DI141-1)*100</f>
        <v>6.1947626841244</v>
      </c>
      <c r="DJ41" s="8">
        <f>(base!DJ142/base!DJ141-1)*100</f>
        <v>6.194080187216144</v>
      </c>
      <c r="DK41" s="8"/>
    </row>
    <row r="42" spans="1:115" ht="12">
      <c r="A42" s="9" t="s">
        <v>41</v>
      </c>
      <c r="B42" s="8">
        <f>(base!B143/base!B142-1)*100</f>
        <v>0.3498958054253043</v>
      </c>
      <c r="C42" s="8">
        <f>(base!C143/base!C142-1)*100</f>
        <v>0.44315066355036237</v>
      </c>
      <c r="D42" s="9" t="s">
        <v>41</v>
      </c>
      <c r="E42" s="8">
        <f>(base!E143/base!E142-1)*100</f>
        <v>1.6076558059236357</v>
      </c>
      <c r="F42" s="8">
        <f>(base!F143/base!F142-1)*100</f>
        <v>1.2725338430187527</v>
      </c>
      <c r="G42" s="9" t="s">
        <v>41</v>
      </c>
      <c r="H42" s="8">
        <f>(base!H143/base!H142-1)*100</f>
        <v>7.362042258585322</v>
      </c>
      <c r="I42" s="8">
        <f>(base!I143/base!I142-1)*100</f>
        <v>7.888497102364989</v>
      </c>
      <c r="J42" s="9" t="s">
        <v>41</v>
      </c>
      <c r="K42" s="8">
        <f>(base!K143/base!K142-1)*100</f>
        <v>0.30239104142473217</v>
      </c>
      <c r="L42" s="8">
        <f>(base!L143/base!L142-1)*100</f>
        <v>0.929879763257313</v>
      </c>
      <c r="M42" s="9" t="s">
        <v>41</v>
      </c>
      <c r="N42" s="8">
        <f>(base!N143/base!N142-1)*100</f>
        <v>0.3137248225102418</v>
      </c>
      <c r="O42" s="8">
        <f>(base!O143/base!O142-1)*100</f>
        <v>0.4239433222039235</v>
      </c>
      <c r="P42" s="9" t="s">
        <v>41</v>
      </c>
      <c r="Q42" s="8">
        <f>(base!Q143/base!Q142-1)*100</f>
        <v>1.2956532244437824</v>
      </c>
      <c r="R42" s="8">
        <f>(base!R143/base!R142-1)*100</f>
        <v>0.48310796069352957</v>
      </c>
      <c r="S42" s="9" t="s">
        <v>41</v>
      </c>
      <c r="T42" s="8">
        <f>(base!T143/base!T142-1)*100</f>
        <v>0.1629212351274223</v>
      </c>
      <c r="U42" s="8">
        <f>(base!U143/base!U142-1)*100</f>
        <v>0.23172357610448113</v>
      </c>
      <c r="V42" s="9" t="s">
        <v>41</v>
      </c>
      <c r="W42" s="8">
        <f>(base!W143/base!W142-1)*100</f>
        <v>0.0913657562641168</v>
      </c>
      <c r="X42" s="8">
        <f>(base!X143/base!X142-1)*100</f>
        <v>0.09743487670070827</v>
      </c>
      <c r="Y42" s="9" t="s">
        <v>41</v>
      </c>
      <c r="Z42" s="8">
        <f>(base!Z143/base!Z142-1)*100</f>
        <v>0.45696427546024765</v>
      </c>
      <c r="AA42" s="8">
        <f>(base!AA143/base!AA142-1)*100</f>
        <v>0.40607912203201035</v>
      </c>
      <c r="AB42" s="9" t="s">
        <v>41</v>
      </c>
      <c r="AC42" s="8">
        <f>(base!AC143/base!AC142-1)*100</f>
        <v>0.2738226829043011</v>
      </c>
      <c r="AD42" s="8">
        <f>(base!AD143/base!AD142-1)*100</f>
        <v>0.16352979640339438</v>
      </c>
      <c r="AE42" s="9" t="s">
        <v>41</v>
      </c>
      <c r="AF42" s="8">
        <f>(base!AF143/base!AF142-1)*100</f>
        <v>0.1504041055741867</v>
      </c>
      <c r="AG42" s="8">
        <f>(base!AG143/base!AG142-1)*100</f>
        <v>0.12382884571155994</v>
      </c>
      <c r="AH42" s="9" t="s">
        <v>41</v>
      </c>
      <c r="AI42" s="8">
        <f>(base!AI143/base!AI142-1)*100</f>
        <v>0.5542057007731804</v>
      </c>
      <c r="AJ42" s="8">
        <f>(base!AJ143/base!AJ142-1)*100</f>
        <v>0.3853598762648236</v>
      </c>
      <c r="AK42" s="9" t="s">
        <v>41</v>
      </c>
      <c r="AL42" s="8">
        <f>(base!AL143/base!AL142-1)*100</f>
        <v>0.4609783127337286</v>
      </c>
      <c r="AM42" s="8">
        <f>(base!AM143/base!AM142-1)*100</f>
        <v>0.3853598762648236</v>
      </c>
      <c r="AN42" s="9" t="s">
        <v>41</v>
      </c>
      <c r="AO42" s="8">
        <f>(base!AO143/base!AO142-1)*100</f>
        <v>0.46817566619994366</v>
      </c>
      <c r="AP42" s="8">
        <f>(base!AP143/base!AP142-1)*100</f>
        <v>0.12193004844474054</v>
      </c>
      <c r="AQ42" s="9" t="s">
        <v>41</v>
      </c>
      <c r="AR42" s="8">
        <f>(base!AR143/base!AR142-1)*100</f>
        <v>0.2702133029527154</v>
      </c>
      <c r="AS42" s="8">
        <f>(base!AS143/base!AS142-1)*100</f>
        <v>0.12193004844474054</v>
      </c>
      <c r="AT42" s="9" t="s">
        <v>41</v>
      </c>
      <c r="AU42" s="8">
        <f>(base!AU143/base!AU142-1)*100</f>
        <v>0.4670742706621045</v>
      </c>
      <c r="AV42" s="8">
        <f>(base!AV143/base!AV142-1)*100</f>
        <v>0.40607912203201035</v>
      </c>
      <c r="AW42" s="9" t="s">
        <v>41</v>
      </c>
      <c r="AX42" s="8">
        <f>(base!AX143/base!AX142-1)*100</f>
        <v>0.29379514552487773</v>
      </c>
      <c r="AY42" s="8">
        <f>(base!AY143/base!AY142-1)*100</f>
        <v>0.16352979640339438</v>
      </c>
      <c r="AZ42" s="9" t="s">
        <v>41</v>
      </c>
      <c r="BA42" s="8">
        <f>(base!BA143/base!BA142-1)*100</f>
        <v>-0.021309418658410628</v>
      </c>
      <c r="BB42" s="8">
        <f>(base!BB143/base!BB142-1)*100</f>
        <v>0.7898524667621754</v>
      </c>
      <c r="BC42" s="9" t="s">
        <v>41</v>
      </c>
      <c r="BD42" s="8">
        <f>(base!BD143/base!BD142-1)*100</f>
        <v>-4.565113759479966</v>
      </c>
      <c r="BE42" s="8">
        <f>(base!BE143/base!BE142-1)*100</f>
        <v>-4.353595008932876</v>
      </c>
      <c r="BF42" s="9" t="s">
        <v>41</v>
      </c>
      <c r="BG42" s="8">
        <f>(base!BG143/base!BG142-1)*100</f>
        <v>-1.078582434514641</v>
      </c>
      <c r="BH42" s="8">
        <f>(base!BH143/base!BH142-1)*100</f>
        <v>-1.0926062846580376</v>
      </c>
      <c r="BI42" s="9" t="s">
        <v>41</v>
      </c>
      <c r="BJ42" s="8">
        <f>(base!BJ143/base!BJ142-1)*100</f>
        <v>0.4065790549345971</v>
      </c>
      <c r="BK42" s="8">
        <f>(base!BK143/base!BK142-1)*100</f>
        <v>0.4239433222039235</v>
      </c>
      <c r="BL42" s="9" t="s">
        <v>41</v>
      </c>
      <c r="BM42" s="8">
        <f>(base!BM143/base!BM142-1)*100</f>
        <v>0.43447008926171815</v>
      </c>
      <c r="BN42" s="8">
        <f>(base!BN143/base!BN142-1)*100</f>
        <v>0.48310796069352957</v>
      </c>
      <c r="BO42" s="9" t="s">
        <v>41</v>
      </c>
      <c r="BP42" s="8">
        <f>(base!BP143/base!BP142-1)*100</f>
        <v>0.2533873346847182</v>
      </c>
      <c r="BQ42" s="8">
        <f>(base!BQ143/base!BQ142-1)*100</f>
        <v>0.41614025770801977</v>
      </c>
      <c r="BR42" s="9" t="s">
        <v>41</v>
      </c>
      <c r="BS42" s="8">
        <f>(base!BS143/base!BS142-1)*100</f>
        <v>0.6975518570762063</v>
      </c>
      <c r="BT42" s="8">
        <f>(base!BT143/base!BT142-1)*100</f>
        <v>0.7246816569077108</v>
      </c>
      <c r="BU42" s="9" t="s">
        <v>41</v>
      </c>
      <c r="BV42" s="8">
        <f>(base!BV143/base!BV142-1)*100</f>
        <v>0.9109712170895845</v>
      </c>
      <c r="BW42" s="8">
        <f>(base!BW143/base!BW142-1)*100</f>
        <v>0.8598118579385972</v>
      </c>
      <c r="BX42" s="9" t="s">
        <v>41</v>
      </c>
      <c r="BY42" s="8">
        <f>(base!BY143/base!BY142-1)*100</f>
        <v>0.5851499470093113</v>
      </c>
      <c r="BZ42" s="8">
        <f>(base!BZ143/base!BZ142-1)*100</f>
        <v>0.47812044764452555</v>
      </c>
      <c r="CA42" s="9" t="s">
        <v>41</v>
      </c>
      <c r="CB42" s="8">
        <f>(base!CB143/base!CB142-1)*100</f>
        <v>0.3076516384526995</v>
      </c>
      <c r="CC42" s="8">
        <f>(base!CC143/base!CC142-1)*100</f>
        <v>0.41614025770801977</v>
      </c>
      <c r="CD42" s="9" t="s">
        <v>41</v>
      </c>
      <c r="CE42" s="8">
        <f>(base!CE143/base!CE142-1)*100</f>
        <v>0.6163985213389234</v>
      </c>
      <c r="CF42" s="8">
        <f>(base!CF143/base!CF142-1)*100</f>
        <v>0.2753080920133044</v>
      </c>
      <c r="CG42" s="9" t="s">
        <v>41</v>
      </c>
      <c r="CH42" s="8">
        <f>(base!CH143/base!CH142-1)*100</f>
        <v>0.5314076788117461</v>
      </c>
      <c r="CI42" s="8">
        <f>(base!CI143/base!CI142-1)*100</f>
        <v>0.2753080920133044</v>
      </c>
      <c r="CJ42" s="9" t="s">
        <v>41</v>
      </c>
      <c r="CK42" s="8">
        <f>(base!CK143/base!CK142-1)*100</f>
        <v>0.1850533212183869</v>
      </c>
      <c r="CL42" s="8">
        <f>(base!CL143/base!CL142-1)*100</f>
        <v>0.7077019357770276</v>
      </c>
      <c r="CM42" s="9" t="s">
        <v>41</v>
      </c>
      <c r="CN42" s="8">
        <f>(base!CN143/base!CN142-1)*100</f>
        <v>0.06355719887145561</v>
      </c>
      <c r="CO42" s="8">
        <f>(base!CO143/base!CO142-1)*100</f>
        <v>0.7077019357770276</v>
      </c>
      <c r="CP42" s="9" t="s">
        <v>41</v>
      </c>
      <c r="CQ42" s="8">
        <f>(base!CQ143/base!CQ142-1)*100</f>
        <v>-0.30549190547636274</v>
      </c>
      <c r="CR42" s="8">
        <f>(base!CR143/base!CR142-1)*100</f>
        <v>-0.9761336114509245</v>
      </c>
      <c r="CS42" s="9" t="s">
        <v>41</v>
      </c>
      <c r="CT42" s="8">
        <f>(base!CT143/base!CT142-1)*100</f>
        <v>-2.5862320823773266</v>
      </c>
      <c r="CU42" s="8">
        <f>(base!CU143/base!CU142-1)*100</f>
        <v>-0.9761336114509245</v>
      </c>
      <c r="CV42" s="9" t="s">
        <v>41</v>
      </c>
      <c r="CW42" s="8">
        <f>(base!CW143/base!CW142-1)*100</f>
        <v>0.24242362256039485</v>
      </c>
      <c r="CX42" s="8">
        <f>(base!CX143/base!CX142-1)*100</f>
        <v>0.41989969669393723</v>
      </c>
      <c r="CY42" s="9" t="s">
        <v>41</v>
      </c>
      <c r="CZ42" s="8">
        <f>(base!CZ143/base!CZ142-1)*100</f>
        <v>0.1315076085114386</v>
      </c>
      <c r="DA42" s="8">
        <f>(base!DA143/base!DA142-1)*100</f>
        <v>0.41989969669393723</v>
      </c>
      <c r="DB42" s="9" t="s">
        <v>41</v>
      </c>
      <c r="DC42" s="8">
        <f>(base!DC143/base!DC142-1)*100</f>
        <v>1.189462250039619</v>
      </c>
      <c r="DD42" s="8">
        <f>(base!DD143/base!DD142-1)*100</f>
        <v>-0.44702940139215164</v>
      </c>
      <c r="DE42" s="9" t="s">
        <v>41</v>
      </c>
      <c r="DF42" s="8">
        <f>(base!DF143/base!DF142-1)*100</f>
        <v>0.22077200511199102</v>
      </c>
      <c r="DG42" s="8">
        <f>(base!DG143/base!DG142-1)*100</f>
        <v>-0.44702940139215164</v>
      </c>
      <c r="DH42" s="9" t="s">
        <v>41</v>
      </c>
      <c r="DI42" s="8">
        <f>(base!DI143/base!DI142-1)*100</f>
        <v>1.048008014178925</v>
      </c>
      <c r="DJ42" s="8">
        <f>(base!DJ143/base!DJ142-1)*100</f>
        <v>1.0494111826012231</v>
      </c>
      <c r="DK42" s="8"/>
    </row>
    <row r="43" spans="1:115" ht="12">
      <c r="A43" s="9" t="s">
        <v>42</v>
      </c>
      <c r="B43" s="8">
        <f>(base!B144/base!B143-1)*100</f>
        <v>0.9997035360217454</v>
      </c>
      <c r="C43" s="8">
        <f>(base!C144/base!C143-1)*100</f>
        <v>0.5723992010168599</v>
      </c>
      <c r="D43" s="9" t="s">
        <v>42</v>
      </c>
      <c r="E43" s="8">
        <f>(base!E144/base!E143-1)*100</f>
        <v>2.776857209194139</v>
      </c>
      <c r="F43" s="8">
        <f>(base!F144/base!F143-1)*100</f>
        <v>2.712942492091308</v>
      </c>
      <c r="G43" s="9" t="s">
        <v>42</v>
      </c>
      <c r="H43" s="8">
        <f>(base!H144/base!H143-1)*100</f>
        <v>9.482530026080415</v>
      </c>
      <c r="I43" s="8">
        <f>(base!I144/base!I143-1)*100</f>
        <v>8.340260285474388</v>
      </c>
      <c r="J43" s="9" t="s">
        <v>42</v>
      </c>
      <c r="K43" s="8">
        <f>(base!K144/base!K143-1)*100</f>
        <v>3.20394120944818</v>
      </c>
      <c r="L43" s="8">
        <f>(base!L144/base!L143-1)*100</f>
        <v>1.8636681841979197</v>
      </c>
      <c r="M43" s="9" t="s">
        <v>42</v>
      </c>
      <c r="N43" s="8">
        <f>(base!N144/base!N143-1)*100</f>
        <v>0.22559869494984675</v>
      </c>
      <c r="O43" s="8">
        <f>(base!O144/base!O143-1)*100</f>
        <v>0.5437480771716796</v>
      </c>
      <c r="P43" s="9" t="s">
        <v>42</v>
      </c>
      <c r="Q43" s="8">
        <f>(base!Q144/base!Q143-1)*100</f>
        <v>0.5484413698539026</v>
      </c>
      <c r="R43" s="8">
        <f>(base!R144/base!R143-1)*100</f>
        <v>0.9332700726810916</v>
      </c>
      <c r="S43" s="9" t="s">
        <v>42</v>
      </c>
      <c r="T43" s="8">
        <f>(base!T144/base!T143-1)*100</f>
        <v>0.24913180697030413</v>
      </c>
      <c r="U43" s="8">
        <f>(base!U144/base!U143-1)*100</f>
        <v>0.08230359687944055</v>
      </c>
      <c r="V43" s="9" t="s">
        <v>42</v>
      </c>
      <c r="W43" s="8">
        <f>(base!W144/base!W143-1)*100</f>
        <v>0.19219871362714525</v>
      </c>
      <c r="X43" s="8">
        <f>(base!X144/base!X143-1)*100</f>
        <v>0.06179032694726416</v>
      </c>
      <c r="Y43" s="9" t="s">
        <v>42</v>
      </c>
      <c r="Z43" s="8">
        <f>(base!Z144/base!Z143-1)*100</f>
        <v>0.5972898400889548</v>
      </c>
      <c r="AA43" s="8">
        <f>(base!AA144/base!AA143-1)*100</f>
        <v>0.5845763277061433</v>
      </c>
      <c r="AB43" s="9" t="s">
        <v>42</v>
      </c>
      <c r="AC43" s="8">
        <f>(base!AC144/base!AC143-1)*100</f>
        <v>0.5565044252461737</v>
      </c>
      <c r="AD43" s="8">
        <f>(base!AD144/base!AD143-1)*100</f>
        <v>0.3564590321688099</v>
      </c>
      <c r="AE43" s="9" t="s">
        <v>42</v>
      </c>
      <c r="AF43" s="8">
        <f>(base!AF144/base!AF143-1)*100</f>
        <v>0.10793652853215985</v>
      </c>
      <c r="AG43" s="8">
        <f>(base!AG144/base!AG143-1)*100</f>
        <v>-0.03367677261104651</v>
      </c>
      <c r="AH43" s="9" t="s">
        <v>42</v>
      </c>
      <c r="AI43" s="8">
        <f>(base!AI144/base!AI143-1)*100</f>
        <v>0.28552321560497695</v>
      </c>
      <c r="AJ43" s="8">
        <f>(base!AJ144/base!AJ143-1)*100</f>
        <v>2.4326157112438684</v>
      </c>
      <c r="AK43" s="9" t="s">
        <v>42</v>
      </c>
      <c r="AL43" s="8">
        <f>(base!AL144/base!AL143-1)*100</f>
        <v>0.8207473867098747</v>
      </c>
      <c r="AM43" s="8">
        <f>(base!AM144/base!AM143-1)*100</f>
        <v>2.4326157112438684</v>
      </c>
      <c r="AN43" s="9" t="s">
        <v>42</v>
      </c>
      <c r="AO43" s="8">
        <f>(base!AO144/base!AO143-1)*100</f>
        <v>2.3150333974826465</v>
      </c>
      <c r="AP43" s="8">
        <f>(base!AP144/base!AP143-1)*100</f>
        <v>2.0966610414331788</v>
      </c>
      <c r="AQ43" s="9" t="s">
        <v>42</v>
      </c>
      <c r="AR43" s="8">
        <f>(base!AR144/base!AR143-1)*100</f>
        <v>2.4597351031409476</v>
      </c>
      <c r="AS43" s="8">
        <f>(base!AS144/base!AS143-1)*100</f>
        <v>2.0966610414331788</v>
      </c>
      <c r="AT43" s="9" t="s">
        <v>42</v>
      </c>
      <c r="AU43" s="8">
        <f>(base!AU144/base!AU143-1)*100</f>
        <v>0.5518357030312337</v>
      </c>
      <c r="AV43" s="8">
        <f>(base!AV144/base!AV143-1)*100</f>
        <v>0.5845763277061433</v>
      </c>
      <c r="AW43" s="9" t="s">
        <v>42</v>
      </c>
      <c r="AX43" s="8">
        <f>(base!AX144/base!AX143-1)*100</f>
        <v>0.6727447300250322</v>
      </c>
      <c r="AY43" s="8">
        <f>(base!AY144/base!AY143-1)*100</f>
        <v>0.3564590321688099</v>
      </c>
      <c r="AZ43" s="9" t="s">
        <v>42</v>
      </c>
      <c r="BA43" s="8">
        <f>(base!BA144/base!BA143-1)*100</f>
        <v>1.4667768801304604</v>
      </c>
      <c r="BB43" s="8">
        <f>(base!BB144/base!BB143-1)*100</f>
        <v>0.6500377490302522</v>
      </c>
      <c r="BC43" s="9" t="s">
        <v>42</v>
      </c>
      <c r="BD43" s="8">
        <f>(base!BD144/base!BD143-1)*100</f>
        <v>-7.074871943909611</v>
      </c>
      <c r="BE43" s="8">
        <f>(base!BE144/base!BE143-1)*100</f>
        <v>-7.234724018917948</v>
      </c>
      <c r="BF43" s="9" t="s">
        <v>42</v>
      </c>
      <c r="BG43" s="8">
        <f>(base!BG144/base!BG143-1)*100</f>
        <v>-0.7165109034267925</v>
      </c>
      <c r="BH43" s="8">
        <f>(base!BH144/base!BH143-1)*100</f>
        <v>-0.7433342864458181</v>
      </c>
      <c r="BI43" s="9" t="s">
        <v>42</v>
      </c>
      <c r="BJ43" s="8">
        <f>(base!BJ144/base!BJ143-1)*100</f>
        <v>0.5611542004080317</v>
      </c>
      <c r="BK43" s="8">
        <f>(base!BK144/base!BK143-1)*100</f>
        <v>0.5437480771716796</v>
      </c>
      <c r="BL43" s="9" t="s">
        <v>42</v>
      </c>
      <c r="BM43" s="8">
        <f>(base!BM144/base!BM143-1)*100</f>
        <v>1.7712060331486423</v>
      </c>
      <c r="BN43" s="8">
        <f>(base!BN144/base!BN143-1)*100</f>
        <v>0.9332700726810916</v>
      </c>
      <c r="BO43" s="9" t="s">
        <v>42</v>
      </c>
      <c r="BP43" s="8">
        <f>(base!BP144/base!BP143-1)*100</f>
        <v>0.7285055919032057</v>
      </c>
      <c r="BQ43" s="8">
        <f>(base!BQ144/base!BQ143-1)*100</f>
        <v>0.46525933960024357</v>
      </c>
      <c r="BR43" s="9" t="s">
        <v>42</v>
      </c>
      <c r="BS43" s="8">
        <f>(base!BS144/base!BS143-1)*100</f>
        <v>0.7911556260112862</v>
      </c>
      <c r="BT43" s="8">
        <f>(base!BT144/base!BT143-1)*100</f>
        <v>0.5950358861635641</v>
      </c>
      <c r="BU43" s="9" t="s">
        <v>42</v>
      </c>
      <c r="BV43" s="8">
        <f>(base!BV144/base!BV143-1)*100</f>
        <v>0.5924266998423633</v>
      </c>
      <c r="BW43" s="8">
        <f>(base!BW144/base!BW143-1)*100</f>
        <v>0.6156584746484173</v>
      </c>
      <c r="BX43" s="9" t="s">
        <v>42</v>
      </c>
      <c r="BY43" s="8">
        <f>(base!BY144/base!BY143-1)*100</f>
        <v>0.32368725854539093</v>
      </c>
      <c r="BZ43" s="8">
        <f>(base!BZ144/base!BZ143-1)*100</f>
        <v>0.36319480205015964</v>
      </c>
      <c r="CA43" s="9" t="s">
        <v>42</v>
      </c>
      <c r="CB43" s="8">
        <f>(base!CB144/base!CB143-1)*100</f>
        <v>0.7088631694444514</v>
      </c>
      <c r="CC43" s="8">
        <f>(base!CC144/base!CC143-1)*100</f>
        <v>0.46525933960024357</v>
      </c>
      <c r="CD43" s="9" t="s">
        <v>42</v>
      </c>
      <c r="CE43" s="8">
        <f>(base!CE144/base!CE143-1)*100</f>
        <v>-0.8742600495912245</v>
      </c>
      <c r="CF43" s="8">
        <f>(base!CF144/base!CF143-1)*100</f>
        <v>-0.9943590405707803</v>
      </c>
      <c r="CG43" s="9" t="s">
        <v>42</v>
      </c>
      <c r="CH43" s="8">
        <f>(base!CH144/base!CH143-1)*100</f>
        <v>-0.9916755878213057</v>
      </c>
      <c r="CI43" s="8">
        <f>(base!CI144/base!CI143-1)*100</f>
        <v>-0.9943590405707803</v>
      </c>
      <c r="CJ43" s="9" t="s">
        <v>42</v>
      </c>
      <c r="CK43" s="8">
        <f>(base!CK144/base!CK143-1)*100</f>
        <v>1.1442657086039532</v>
      </c>
      <c r="CL43" s="8">
        <f>(base!CL144/base!CL143-1)*100</f>
        <v>0.8589633743567582</v>
      </c>
      <c r="CM43" s="9" t="s">
        <v>42</v>
      </c>
      <c r="CN43" s="8">
        <f>(base!CN144/base!CN143-1)*100</f>
        <v>-0.7826653738029488</v>
      </c>
      <c r="CO43" s="8">
        <f>(base!CO144/base!CO143-1)*100</f>
        <v>0.8589633743567582</v>
      </c>
      <c r="CP43" s="9" t="s">
        <v>42</v>
      </c>
      <c r="CQ43" s="8">
        <f>(base!CQ144/base!CQ143-1)*100</f>
        <v>3.8415626682897663</v>
      </c>
      <c r="CR43" s="8">
        <f>(base!CR144/base!CR143-1)*100</f>
        <v>2.3711814853069946</v>
      </c>
      <c r="CS43" s="9" t="s">
        <v>42</v>
      </c>
      <c r="CT43" s="8">
        <f>(base!CT144/base!CT143-1)*100</f>
        <v>5.822712743492353</v>
      </c>
      <c r="CU43" s="8">
        <f>(base!CU144/base!CU143-1)*100</f>
        <v>2.3711814853069946</v>
      </c>
      <c r="CV43" s="9" t="s">
        <v>42</v>
      </c>
      <c r="CW43" s="8">
        <f>(base!CW144/base!CW143-1)*100</f>
        <v>0.913710506924037</v>
      </c>
      <c r="CX43" s="8">
        <f>(base!CX144/base!CX143-1)*100</f>
        <v>0.5371081289699653</v>
      </c>
      <c r="CY43" s="9" t="s">
        <v>42</v>
      </c>
      <c r="CZ43" s="8">
        <f>(base!CZ144/base!CZ143-1)*100</f>
        <v>0.6838719435391161</v>
      </c>
      <c r="DA43" s="8">
        <f>(base!DA144/base!DA143-1)*100</f>
        <v>0.5371081289699653</v>
      </c>
      <c r="DB43" s="9" t="s">
        <v>42</v>
      </c>
      <c r="DC43" s="8">
        <f>(base!DC144/base!DC143-1)*100</f>
        <v>2.6394107727459204</v>
      </c>
      <c r="DD43" s="8">
        <f>(base!DD144/base!DD143-1)*100</f>
        <v>1.8667940531397864</v>
      </c>
      <c r="DE43" s="9" t="s">
        <v>42</v>
      </c>
      <c r="DF43" s="8">
        <f>(base!DF144/base!DF143-1)*100</f>
        <v>3.523032475270327</v>
      </c>
      <c r="DG43" s="8">
        <f>(base!DG144/base!DG143-1)*100</f>
        <v>1.8667940531397864</v>
      </c>
      <c r="DH43" s="9" t="s">
        <v>42</v>
      </c>
      <c r="DI43" s="8">
        <f>(base!DI144/base!DI143-1)*100</f>
        <v>-3.957904369709442</v>
      </c>
      <c r="DJ43" s="8">
        <f>(base!DJ144/base!DJ143-1)*100</f>
        <v>-3.959897254737077</v>
      </c>
      <c r="DK43" s="8"/>
    </row>
    <row r="44" spans="1:115" ht="12">
      <c r="A44" s="9" t="s">
        <v>43</v>
      </c>
      <c r="B44" s="8">
        <f>(base!B145/base!B144-1)*100</f>
        <v>0.24937190540808007</v>
      </c>
      <c r="C44" s="8">
        <f>(base!C145/base!C144-1)*100</f>
        <v>0.4694300483280678</v>
      </c>
      <c r="D44" s="9" t="s">
        <v>43</v>
      </c>
      <c r="E44" s="8">
        <f>(base!E145/base!E144-1)*100</f>
        <v>0.4487801894668131</v>
      </c>
      <c r="F44" s="8">
        <f>(base!F145/base!F144-1)*100</f>
        <v>0.3596692006459845</v>
      </c>
      <c r="G44" s="9" t="s">
        <v>43</v>
      </c>
      <c r="H44" s="8">
        <f>(base!H145/base!H144-1)*100</f>
        <v>17.958770644100518</v>
      </c>
      <c r="I44" s="8">
        <f>(base!I145/base!I144-1)*100</f>
        <v>19.252208248649083</v>
      </c>
      <c r="J44" s="9" t="s">
        <v>43</v>
      </c>
      <c r="K44" s="8">
        <f>(base!K145/base!K144-1)*100</f>
        <v>3.036081312534833</v>
      </c>
      <c r="L44" s="8">
        <f>(base!L145/base!L144-1)*100</f>
        <v>2.1198926248248373</v>
      </c>
      <c r="M44" s="9" t="s">
        <v>43</v>
      </c>
      <c r="N44" s="8">
        <f>(base!N145/base!N144-1)*100</f>
        <v>0.5770860171286696</v>
      </c>
      <c r="O44" s="8">
        <f>(base!O145/base!O144-1)*100</f>
        <v>0.5847272143037152</v>
      </c>
      <c r="P44" s="9" t="s">
        <v>43</v>
      </c>
      <c r="Q44" s="8">
        <f>(base!Q145/base!Q144-1)*100</f>
        <v>2.1556826812438867</v>
      </c>
      <c r="R44" s="8">
        <f>(base!R145/base!R144-1)*100</f>
        <v>1.6170740329461308</v>
      </c>
      <c r="S44" s="9" t="s">
        <v>43</v>
      </c>
      <c r="T44" s="8">
        <f>(base!T145/base!T144-1)*100</f>
        <v>0.4129404720945029</v>
      </c>
      <c r="U44" s="8">
        <f>(base!U145/base!U144-1)*100</f>
        <v>0.3076663096496901</v>
      </c>
      <c r="V44" s="9" t="s">
        <v>43</v>
      </c>
      <c r="W44" s="8">
        <f>(base!W145/base!W144-1)*100</f>
        <v>0.30739554090750687</v>
      </c>
      <c r="X44" s="8">
        <f>(base!X145/base!X144-1)*100</f>
        <v>0.17893371306769712</v>
      </c>
      <c r="Y44" s="9" t="s">
        <v>43</v>
      </c>
      <c r="Z44" s="8">
        <f>(base!Z145/base!Z144-1)*100</f>
        <v>0.702757624338024</v>
      </c>
      <c r="AA44" s="8">
        <f>(base!AA145/base!AA144-1)*100</f>
        <v>0.6786926219031431</v>
      </c>
      <c r="AB44" s="9" t="s">
        <v>43</v>
      </c>
      <c r="AC44" s="8">
        <f>(base!AC145/base!AC144-1)*100</f>
        <v>0.6029284431569693</v>
      </c>
      <c r="AD44" s="8">
        <f>(base!AD145/base!AD144-1)*100</f>
        <v>0.6290956964380756</v>
      </c>
      <c r="AE44" s="9" t="s">
        <v>43</v>
      </c>
      <c r="AF44" s="8">
        <f>(base!AF145/base!AF144-1)*100</f>
        <v>0.22653759434141385</v>
      </c>
      <c r="AG44" s="8">
        <f>(base!AG145/base!AG144-1)*100</f>
        <v>-0.10310083663774838</v>
      </c>
      <c r="AH44" s="9" t="s">
        <v>43</v>
      </c>
      <c r="AI44" s="8">
        <f>(base!AI145/base!AI144-1)*100</f>
        <v>0.9477800769081002</v>
      </c>
      <c r="AJ44" s="8">
        <f>(base!AJ145/base!AJ144-1)*100</f>
        <v>1.4342277596643527</v>
      </c>
      <c r="AK44" s="9" t="s">
        <v>43</v>
      </c>
      <c r="AL44" s="8">
        <f>(base!AL145/base!AL144-1)*100</f>
        <v>1.7192441419102256</v>
      </c>
      <c r="AM44" s="8">
        <f>(base!AM145/base!AM144-1)*100</f>
        <v>1.4342277596643527</v>
      </c>
      <c r="AN44" s="9" t="s">
        <v>43</v>
      </c>
      <c r="AO44" s="8">
        <f>(base!AO145/base!AO144-1)*100</f>
        <v>0.12898975884376718</v>
      </c>
      <c r="AP44" s="8">
        <f>(base!AP145/base!AP144-1)*100</f>
        <v>1.3649723286262683</v>
      </c>
      <c r="AQ44" s="9" t="s">
        <v>43</v>
      </c>
      <c r="AR44" s="8">
        <f>(base!AR145/base!AR144-1)*100</f>
        <v>0.333868968374329</v>
      </c>
      <c r="AS44" s="8">
        <f>(base!AS145/base!AS144-1)*100</f>
        <v>1.3649723286262683</v>
      </c>
      <c r="AT44" s="9" t="s">
        <v>43</v>
      </c>
      <c r="AU44" s="8">
        <f>(base!AU145/base!AU144-1)*100</f>
        <v>0.6723178125684681</v>
      </c>
      <c r="AV44" s="8">
        <f>(base!AV145/base!AV144-1)*100</f>
        <v>0.6786926219031431</v>
      </c>
      <c r="AW44" s="9" t="s">
        <v>43</v>
      </c>
      <c r="AX44" s="8">
        <f>(base!AX145/base!AX144-1)*100</f>
        <v>0.509898036005163</v>
      </c>
      <c r="AY44" s="8">
        <f>(base!AY145/base!AY144-1)*100</f>
        <v>0.6290956964380756</v>
      </c>
      <c r="AZ44" s="9" t="s">
        <v>43</v>
      </c>
      <c r="BA44" s="8">
        <f>(base!BA145/base!BA144-1)*100</f>
        <v>0.47119355363172133</v>
      </c>
      <c r="BB44" s="8">
        <f>(base!BB145/base!BB144-1)*100</f>
        <v>0.9197015605286518</v>
      </c>
      <c r="BC44" s="9" t="s">
        <v>43</v>
      </c>
      <c r="BD44" s="8">
        <f>(base!BD145/base!BD144-1)*100</f>
        <v>-4.353095252057315</v>
      </c>
      <c r="BE44" s="8">
        <f>(base!BE145/base!BE144-1)*100</f>
        <v>-4.28401762017343</v>
      </c>
      <c r="BF44" s="9" t="s">
        <v>43</v>
      </c>
      <c r="BG44" s="8">
        <f>(base!BG145/base!BG144-1)*100</f>
        <v>0.2510197678067039</v>
      </c>
      <c r="BH44" s="8">
        <f>(base!BH145/base!BH144-1)*100</f>
        <v>0.287133680969065</v>
      </c>
      <c r="BI44" s="9" t="s">
        <v>43</v>
      </c>
      <c r="BJ44" s="8">
        <f>(base!BJ145/base!BJ144-1)*100</f>
        <v>0.7430559209379517</v>
      </c>
      <c r="BK44" s="8">
        <f>(base!BK145/base!BK144-1)*100</f>
        <v>0.5847272143037152</v>
      </c>
      <c r="BL44" s="9" t="s">
        <v>43</v>
      </c>
      <c r="BM44" s="8">
        <f>(base!BM145/base!BM144-1)*100</f>
        <v>1.6148873005176423</v>
      </c>
      <c r="BN44" s="8">
        <f>(base!BN145/base!BN144-1)*100</f>
        <v>1.6170740329461308</v>
      </c>
      <c r="BO44" s="9" t="s">
        <v>43</v>
      </c>
      <c r="BP44" s="8">
        <f>(base!BP145/base!BP144-1)*100</f>
        <v>0.6155460397086587</v>
      </c>
      <c r="BQ44" s="8">
        <f>(base!BQ145/base!BQ144-1)*100</f>
        <v>0.6446312311479074</v>
      </c>
      <c r="BR44" s="9" t="s">
        <v>43</v>
      </c>
      <c r="BS44" s="8">
        <f>(base!BS145/base!BS144-1)*100</f>
        <v>0.7833667234308228</v>
      </c>
      <c r="BT44" s="8">
        <f>(base!BT145/base!BT144-1)*100</f>
        <v>0.6788937322568023</v>
      </c>
      <c r="BU44" s="9" t="s">
        <v>43</v>
      </c>
      <c r="BV44" s="8">
        <f>(base!BV145/base!BV144-1)*100</f>
        <v>0.8759882503948102</v>
      </c>
      <c r="BW44" s="8">
        <f>(base!BW145/base!BW144-1)*100</f>
        <v>0.8082687907723818</v>
      </c>
      <c r="BX44" s="9" t="s">
        <v>43</v>
      </c>
      <c r="BY44" s="8">
        <f>(base!BY145/base!BY144-1)*100</f>
        <v>0.38896553384921706</v>
      </c>
      <c r="BZ44" s="8">
        <f>(base!BZ145/base!BZ144-1)*100</f>
        <v>0.5046078018144939</v>
      </c>
      <c r="CA44" s="9" t="s">
        <v>43</v>
      </c>
      <c r="CB44" s="8">
        <f>(base!CB145/base!CB144-1)*100</f>
        <v>0.509169877224247</v>
      </c>
      <c r="CC44" s="8">
        <f>(base!CC145/base!CC144-1)*100</f>
        <v>0.6446312311479074</v>
      </c>
      <c r="CD44" s="9" t="s">
        <v>43</v>
      </c>
      <c r="CE44" s="8">
        <f>(base!CE145/base!CE144-1)*100</f>
        <v>-0.8458291927671113</v>
      </c>
      <c r="CF44" s="8">
        <f>(base!CF145/base!CF144-1)*100</f>
        <v>-2.9719954035211216</v>
      </c>
      <c r="CG44" s="9" t="s">
        <v>43</v>
      </c>
      <c r="CH44" s="8">
        <f>(base!CH145/base!CH144-1)*100</f>
        <v>-0.7851980639996925</v>
      </c>
      <c r="CI44" s="8">
        <f>(base!CI145/base!CI144-1)*100</f>
        <v>-2.9719954035211216</v>
      </c>
      <c r="CJ44" s="9" t="s">
        <v>43</v>
      </c>
      <c r="CK44" s="8">
        <f>(base!CK145/base!CK144-1)*100</f>
        <v>3.3294406985596714</v>
      </c>
      <c r="CL44" s="8">
        <f>(base!CL145/base!CL144-1)*100</f>
        <v>1.7238990502759899</v>
      </c>
      <c r="CM44" s="9" t="s">
        <v>43</v>
      </c>
      <c r="CN44" s="8">
        <f>(base!CN145/base!CN144-1)*100</f>
        <v>0.15855469256140786</v>
      </c>
      <c r="CO44" s="8">
        <f>(base!CO145/base!CO144-1)*100</f>
        <v>1.7238990502759899</v>
      </c>
      <c r="CP44" s="9" t="s">
        <v>43</v>
      </c>
      <c r="CQ44" s="8">
        <f>(base!CQ145/base!CQ144-1)*100</f>
        <v>2.615912333202486</v>
      </c>
      <c r="CR44" s="8">
        <f>(base!CR145/base!CR144-1)*100</f>
        <v>2.271941993620308</v>
      </c>
      <c r="CS44" s="9" t="s">
        <v>43</v>
      </c>
      <c r="CT44" s="8">
        <f>(base!CT145/base!CT144-1)*100</f>
        <v>1.4053386507661525</v>
      </c>
      <c r="CU44" s="8">
        <f>(base!CU145/base!CU144-1)*100</f>
        <v>2.271941993620308</v>
      </c>
      <c r="CV44" s="9" t="s">
        <v>43</v>
      </c>
      <c r="CW44" s="8">
        <f>(base!CW145/base!CW144-1)*100</f>
        <v>0.8531433304998615</v>
      </c>
      <c r="CX44" s="8">
        <f>(base!CX145/base!CX144-1)*100</f>
        <v>0.996225006536755</v>
      </c>
      <c r="CY44" s="9" t="s">
        <v>43</v>
      </c>
      <c r="CZ44" s="8">
        <f>(base!CZ145/base!CZ144-1)*100</f>
        <v>0.8954462365748039</v>
      </c>
      <c r="DA44" s="8">
        <f>(base!DA145/base!DA144-1)*100</f>
        <v>0.996225006536755</v>
      </c>
      <c r="DB44" s="9" t="s">
        <v>43</v>
      </c>
      <c r="DC44" s="8">
        <f>(base!DC145/base!DC144-1)*100</f>
        <v>3.3469265295716255</v>
      </c>
      <c r="DD44" s="8">
        <f>(base!DD145/base!DD144-1)*100</f>
        <v>2.6383401616863145</v>
      </c>
      <c r="DE44" s="9" t="s">
        <v>43</v>
      </c>
      <c r="DF44" s="8">
        <f>(base!DF145/base!DF144-1)*100</f>
        <v>2.8908762176190095</v>
      </c>
      <c r="DG44" s="8">
        <f>(base!DG145/base!DG144-1)*100</f>
        <v>2.6383401616863145</v>
      </c>
      <c r="DH44" s="9" t="s">
        <v>43</v>
      </c>
      <c r="DI44" s="8">
        <f>(base!DI145/base!DI144-1)*100</f>
        <v>-3.1364141654756317</v>
      </c>
      <c r="DJ44" s="8">
        <f>(base!DJ145/base!DJ144-1)*100</f>
        <v>-3.1324815592972177</v>
      </c>
      <c r="DK44" s="8"/>
    </row>
    <row r="45" spans="1:115" ht="12">
      <c r="A45" s="9" t="s">
        <v>44</v>
      </c>
      <c r="B45" s="8">
        <f>(base!B146/base!B145-1)*100</f>
        <v>-0.0016653645801500971</v>
      </c>
      <c r="C45" s="8">
        <f>(base!C146/base!C145-1)*100</f>
        <v>0.017650353814002706</v>
      </c>
      <c r="D45" s="9" t="s">
        <v>44</v>
      </c>
      <c r="E45" s="8">
        <f>(base!E146/base!E145-1)*100</f>
        <v>-0.43955024774999796</v>
      </c>
      <c r="F45" s="8">
        <f>(base!F146/base!F145-1)*100</f>
        <v>0.35071153865053883</v>
      </c>
      <c r="G45" s="9" t="s">
        <v>44</v>
      </c>
      <c r="H45" s="8">
        <f>(base!H146/base!H145-1)*100</f>
        <v>-7.186938155544742</v>
      </c>
      <c r="I45" s="8">
        <f>(base!I146/base!I145-1)*100</f>
        <v>-7.495207148659622</v>
      </c>
      <c r="J45" s="9" t="s">
        <v>44</v>
      </c>
      <c r="K45" s="8">
        <f>(base!K146/base!K145-1)*100</f>
        <v>2.957815495551741</v>
      </c>
      <c r="L45" s="8">
        <f>(base!L146/base!L145-1)*100</f>
        <v>1.7881547435260714</v>
      </c>
      <c r="M45" s="9" t="s">
        <v>44</v>
      </c>
      <c r="N45" s="8">
        <f>(base!N146/base!N145-1)*100</f>
        <v>0.2688462174052608</v>
      </c>
      <c r="O45" s="8">
        <f>(base!O146/base!O145-1)*100</f>
        <v>0.46957899491990585</v>
      </c>
      <c r="P45" s="9" t="s">
        <v>44</v>
      </c>
      <c r="Q45" s="8">
        <f>(base!Q146/base!Q145-1)*100</f>
        <v>1.0928640882254204</v>
      </c>
      <c r="R45" s="8">
        <f>(base!R146/base!R145-1)*100</f>
        <v>0.4689342298895838</v>
      </c>
      <c r="S45" s="9" t="s">
        <v>44</v>
      </c>
      <c r="T45" s="8">
        <f>(base!T146/base!T145-1)*100</f>
        <v>0.3927104151476346</v>
      </c>
      <c r="U45" s="8">
        <f>(base!U146/base!U145-1)*100</f>
        <v>0.35832903350996315</v>
      </c>
      <c r="V45" s="9" t="s">
        <v>44</v>
      </c>
      <c r="W45" s="8">
        <f>(base!W146/base!W145-1)*100</f>
        <v>0.3523965244010885</v>
      </c>
      <c r="X45" s="8">
        <f>(base!X146/base!X145-1)*100</f>
        <v>0.3076677549316953</v>
      </c>
      <c r="Y45" s="9" t="s">
        <v>44</v>
      </c>
      <c r="Z45" s="8">
        <f>(base!Z146/base!Z145-1)*100</f>
        <v>0.5702878359357566</v>
      </c>
      <c r="AA45" s="8">
        <f>(base!AA146/base!AA145-1)*100</f>
        <v>0.5403116712510814</v>
      </c>
      <c r="AB45" s="9" t="s">
        <v>44</v>
      </c>
      <c r="AC45" s="8">
        <f>(base!AC146/base!AC145-1)*100</f>
        <v>0.12715140130110658</v>
      </c>
      <c r="AD45" s="8">
        <f>(base!AD146/base!AD145-1)*100</f>
        <v>0.1524183227748166</v>
      </c>
      <c r="AE45" s="9" t="s">
        <v>44</v>
      </c>
      <c r="AF45" s="8">
        <f>(base!AF146/base!AF145-1)*100</f>
        <v>0.31684203315069936</v>
      </c>
      <c r="AG45" s="8">
        <f>(base!AG146/base!AG145-1)*100</f>
        <v>0.2400995951745255</v>
      </c>
      <c r="AH45" s="9" t="s">
        <v>44</v>
      </c>
      <c r="AI45" s="8">
        <f>(base!AI146/base!AI145-1)*100</f>
        <v>0.9767422247623836</v>
      </c>
      <c r="AJ45" s="8">
        <f>(base!AJ146/base!AJ145-1)*100</f>
        <v>1.60511969673518</v>
      </c>
      <c r="AK45" s="9" t="s">
        <v>44</v>
      </c>
      <c r="AL45" s="8">
        <f>(base!AL146/base!AL145-1)*100</f>
        <v>0.9960694769953093</v>
      </c>
      <c r="AM45" s="8">
        <f>(base!AM146/base!AM145-1)*100</f>
        <v>1.60511969673518</v>
      </c>
      <c r="AN45" s="9" t="s">
        <v>44</v>
      </c>
      <c r="AO45" s="8">
        <f>(base!AO146/base!AO145-1)*100</f>
        <v>0.3060735334599052</v>
      </c>
      <c r="AP45" s="8">
        <f>(base!AP146/base!AP145-1)*100</f>
        <v>0.9430305889213564</v>
      </c>
      <c r="AQ45" s="9" t="s">
        <v>44</v>
      </c>
      <c r="AR45" s="8">
        <f>(base!AR146/base!AR145-1)*100</f>
        <v>-0.2362279451003535</v>
      </c>
      <c r="AS45" s="8">
        <f>(base!AS146/base!AS145-1)*100</f>
        <v>0.9430305889213564</v>
      </c>
      <c r="AT45" s="9" t="s">
        <v>44</v>
      </c>
      <c r="AU45" s="8">
        <f>(base!AU146/base!AU145-1)*100</f>
        <v>0.8292662856891564</v>
      </c>
      <c r="AV45" s="8">
        <f>(base!AV146/base!AV145-1)*100</f>
        <v>0.5403116712510814</v>
      </c>
      <c r="AW45" s="9" t="s">
        <v>44</v>
      </c>
      <c r="AX45" s="8">
        <f>(base!AX146/base!AX145-1)*100</f>
        <v>0.0933440404942143</v>
      </c>
      <c r="AY45" s="8">
        <f>(base!AY146/base!AY145-1)*100</f>
        <v>0.1524183227748166</v>
      </c>
      <c r="AZ45" s="9" t="s">
        <v>44</v>
      </c>
      <c r="BA45" s="8">
        <f>(base!BA146/base!BA145-1)*100</f>
        <v>1.3622192918352427</v>
      </c>
      <c r="BB45" s="8">
        <f>(base!BB146/base!BB145-1)*100</f>
        <v>0.9924110341336334</v>
      </c>
      <c r="BC45" s="9" t="s">
        <v>44</v>
      </c>
      <c r="BD45" s="8">
        <f>(base!BD146/base!BD145-1)*100</f>
        <v>4.827107005640485</v>
      </c>
      <c r="BE45" s="8">
        <f>(base!BE146/base!BE145-1)*100</f>
        <v>4.8737551538752255</v>
      </c>
      <c r="BF45" s="9" t="s">
        <v>44</v>
      </c>
      <c r="BG45" s="8">
        <f>(base!BG146/base!BG145-1)*100</f>
        <v>10.031298904538332</v>
      </c>
      <c r="BH45" s="8">
        <f>(base!BH146/base!BH145-1)*100</f>
        <v>10.005557260908727</v>
      </c>
      <c r="BI45" s="9" t="s">
        <v>44</v>
      </c>
      <c r="BJ45" s="8">
        <f>(base!BJ146/base!BJ145-1)*100</f>
        <v>0.7849866034969288</v>
      </c>
      <c r="BK45" s="8">
        <f>(base!BK146/base!BK145-1)*100</f>
        <v>0.46957899491990585</v>
      </c>
      <c r="BL45" s="9" t="s">
        <v>44</v>
      </c>
      <c r="BM45" s="8">
        <f>(base!BM146/base!BM145-1)*100</f>
        <v>0.8127933645586838</v>
      </c>
      <c r="BN45" s="8">
        <f>(base!BN146/base!BN145-1)*100</f>
        <v>0.4689342298895838</v>
      </c>
      <c r="BO45" s="9" t="s">
        <v>44</v>
      </c>
      <c r="BP45" s="8">
        <f>(base!BP146/base!BP145-1)*100</f>
        <v>0.46875456870387744</v>
      </c>
      <c r="BQ45" s="8">
        <f>(base!BQ146/base!BQ145-1)*100</f>
        <v>0.37191731961017105</v>
      </c>
      <c r="BR45" s="9" t="s">
        <v>44</v>
      </c>
      <c r="BS45" s="8">
        <f>(base!BS146/base!BS145-1)*100</f>
        <v>1.2877087818071287</v>
      </c>
      <c r="BT45" s="8">
        <f>(base!BT146/base!BT145-1)*100</f>
        <v>1.226802825336737</v>
      </c>
      <c r="BU45" s="9" t="s">
        <v>44</v>
      </c>
      <c r="BV45" s="8">
        <f>(base!BV146/base!BV145-1)*100</f>
        <v>1.2656902854547125</v>
      </c>
      <c r="BW45" s="8">
        <f>(base!BW146/base!BW145-1)*100</f>
        <v>1.277928321246491</v>
      </c>
      <c r="BX45" s="9" t="s">
        <v>44</v>
      </c>
      <c r="BY45" s="8">
        <f>(base!BY146/base!BY145-1)*100</f>
        <v>0.6285615083037266</v>
      </c>
      <c r="BZ45" s="8">
        <f>(base!BZ146/base!BZ145-1)*100</f>
        <v>0.6981540950704135</v>
      </c>
      <c r="CA45" s="9" t="s">
        <v>44</v>
      </c>
      <c r="CB45" s="8">
        <f>(base!CB146/base!CB145-1)*100</f>
        <v>0.4820255373341853</v>
      </c>
      <c r="CC45" s="8">
        <f>(base!CC146/base!CC145-1)*100</f>
        <v>0.37191731961017105</v>
      </c>
      <c r="CD45" s="9" t="s">
        <v>44</v>
      </c>
      <c r="CE45" s="8">
        <f>(base!CE146/base!CE145-1)*100</f>
        <v>-0.3750948900613449</v>
      </c>
      <c r="CF45" s="8">
        <f>(base!CF146/base!CF145-1)*100</f>
        <v>-0.733374366683881</v>
      </c>
      <c r="CG45" s="9" t="s">
        <v>44</v>
      </c>
      <c r="CH45" s="8">
        <f>(base!CH146/base!CH145-1)*100</f>
        <v>-0.4431730970805181</v>
      </c>
      <c r="CI45" s="8">
        <f>(base!CI146/base!CI145-1)*100</f>
        <v>-0.733374366683881</v>
      </c>
      <c r="CJ45" s="9" t="s">
        <v>44</v>
      </c>
      <c r="CK45" s="8">
        <f>(base!CK146/base!CK145-1)*100</f>
        <v>0.7080570547183918</v>
      </c>
      <c r="CL45" s="8">
        <f>(base!CL146/base!CL145-1)*100</f>
        <v>0.8208940718287927</v>
      </c>
      <c r="CM45" s="9" t="s">
        <v>44</v>
      </c>
      <c r="CN45" s="8">
        <f>(base!CN146/base!CN145-1)*100</f>
        <v>-0.6332316411339245</v>
      </c>
      <c r="CO45" s="8">
        <f>(base!CO146/base!CO145-1)*100</f>
        <v>0.8208940718287927</v>
      </c>
      <c r="CP45" s="9" t="s">
        <v>44</v>
      </c>
      <c r="CQ45" s="8">
        <f>(base!CQ146/base!CQ145-1)*100</f>
        <v>2.569887732478149</v>
      </c>
      <c r="CR45" s="8">
        <f>(base!CR146/base!CR145-1)*100</f>
        <v>1.6712247732745045</v>
      </c>
      <c r="CS45" s="9" t="s">
        <v>44</v>
      </c>
      <c r="CT45" s="8">
        <f>(base!CT146/base!CT145-1)*100</f>
        <v>4.873105081322837</v>
      </c>
      <c r="CU45" s="8">
        <f>(base!CU146/base!CU145-1)*100</f>
        <v>1.6712247732745045</v>
      </c>
      <c r="CV45" s="9" t="s">
        <v>44</v>
      </c>
      <c r="CW45" s="8">
        <f>(base!CW146/base!CW145-1)*100</f>
        <v>0.7309590903334273</v>
      </c>
      <c r="CX45" s="8">
        <f>(base!CX146/base!CX145-1)*100</f>
        <v>0.9762075737707043</v>
      </c>
      <c r="CY45" s="9" t="s">
        <v>44</v>
      </c>
      <c r="CZ45" s="8">
        <f>(base!CZ146/base!CZ145-1)*100</f>
        <v>0.5898390022140543</v>
      </c>
      <c r="DA45" s="8">
        <f>(base!DA146/base!DA145-1)*100</f>
        <v>0.9762075737707043</v>
      </c>
      <c r="DB45" s="9" t="s">
        <v>44</v>
      </c>
      <c r="DC45" s="8">
        <f>(base!DC146/base!DC145-1)*100</f>
        <v>0.6661923083476129</v>
      </c>
      <c r="DD45" s="8">
        <f>(base!DD146/base!DD145-1)*100</f>
        <v>0.8418496306306311</v>
      </c>
      <c r="DE45" s="9" t="s">
        <v>44</v>
      </c>
      <c r="DF45" s="8">
        <f>(base!DF146/base!DF145-1)*100</f>
        <v>0.4058870856271213</v>
      </c>
      <c r="DG45" s="8">
        <f>(base!DG146/base!DG145-1)*100</f>
        <v>0.8418496306306311</v>
      </c>
      <c r="DH45" s="9" t="s">
        <v>44</v>
      </c>
      <c r="DI45" s="8">
        <f>(base!DI146/base!DI145-1)*100</f>
        <v>-2.582178867120266</v>
      </c>
      <c r="DJ45" s="8">
        <f>(base!DJ146/base!DJ145-1)*100</f>
        <v>-2.5847693529138516</v>
      </c>
      <c r="DK45" s="8"/>
    </row>
    <row r="46" spans="1:115" ht="12">
      <c r="A46" s="9" t="s">
        <v>45</v>
      </c>
      <c r="B46" s="8">
        <f>(base!B147/base!B146-1)*100</f>
        <v>1.0161641563054546</v>
      </c>
      <c r="C46" s="8">
        <f>(base!C147/base!C146-1)*100</f>
        <v>1.1240738374826087</v>
      </c>
      <c r="D46" s="9" t="s">
        <v>45</v>
      </c>
      <c r="E46" s="8">
        <f>(base!E147/base!E146-1)*100</f>
        <v>1.1159764314917053</v>
      </c>
      <c r="F46" s="8">
        <f>(base!F147/base!F146-1)*100</f>
        <v>2.1892358746222973</v>
      </c>
      <c r="G46" s="9" t="s">
        <v>45</v>
      </c>
      <c r="H46" s="8">
        <f>(base!H147/base!H146-1)*100</f>
        <v>9.063156569800013</v>
      </c>
      <c r="I46" s="8">
        <f>(base!I147/base!I146-1)*100</f>
        <v>8.740583841353633</v>
      </c>
      <c r="J46" s="9" t="s">
        <v>45</v>
      </c>
      <c r="K46" s="8">
        <f>(base!K147/base!K146-1)*100</f>
        <v>3.5880779328964607</v>
      </c>
      <c r="L46" s="8">
        <f>(base!L147/base!L146-1)*100</f>
        <v>1.165555609289326</v>
      </c>
      <c r="M46" s="9" t="s">
        <v>45</v>
      </c>
      <c r="N46" s="8">
        <f>(base!N147/base!N146-1)*100</f>
        <v>0.5498266410432828</v>
      </c>
      <c r="O46" s="8">
        <f>(base!O147/base!O146-1)*100</f>
        <v>0.7909410071128109</v>
      </c>
      <c r="P46" s="9" t="s">
        <v>45</v>
      </c>
      <c r="Q46" s="8">
        <f>(base!Q147/base!Q146-1)*100</f>
        <v>1.4694443152201364</v>
      </c>
      <c r="R46" s="8">
        <f>(base!R147/base!R146-1)*100</f>
        <v>1.1736875793609602</v>
      </c>
      <c r="S46" s="9" t="s">
        <v>45</v>
      </c>
      <c r="T46" s="8">
        <f>(base!T147/base!T146-1)*100</f>
        <v>0.4595192868599218</v>
      </c>
      <c r="U46" s="8">
        <f>(base!U147/base!U146-1)*100</f>
        <v>0.43627693471681717</v>
      </c>
      <c r="V46" s="9" t="s">
        <v>45</v>
      </c>
      <c r="W46" s="8">
        <f>(base!W147/base!W146-1)*100</f>
        <v>0.49319123134541343</v>
      </c>
      <c r="X46" s="8">
        <f>(base!X147/base!X146-1)*100</f>
        <v>0.5162798449425576</v>
      </c>
      <c r="Y46" s="9" t="s">
        <v>45</v>
      </c>
      <c r="Z46" s="8">
        <f>(base!Z147/base!Z146-1)*100</f>
        <v>0.4838247755167169</v>
      </c>
      <c r="AA46" s="8">
        <f>(base!AA147/base!AA146-1)*100</f>
        <v>0.5820392435925248</v>
      </c>
      <c r="AB46" s="9" t="s">
        <v>45</v>
      </c>
      <c r="AC46" s="8">
        <f>(base!AC147/base!AC146-1)*100</f>
        <v>0.6842140100238314</v>
      </c>
      <c r="AD46" s="8">
        <f>(base!AD147/base!AD146-1)*100</f>
        <v>0.5803814179593303</v>
      </c>
      <c r="AE46" s="9" t="s">
        <v>45</v>
      </c>
      <c r="AF46" s="8">
        <f>(base!AF147/base!AF146-1)*100</f>
        <v>0.3904582097276288</v>
      </c>
      <c r="AG46" s="8">
        <f>(base!AG147/base!AG146-1)*100</f>
        <v>0.3600558001823906</v>
      </c>
      <c r="AH46" s="9" t="s">
        <v>45</v>
      </c>
      <c r="AI46" s="8">
        <f>(base!AI147/base!AI146-1)*100</f>
        <v>1.4487241405930051</v>
      </c>
      <c r="AJ46" s="8">
        <f>(base!AJ147/base!AJ146-1)*100</f>
        <v>0.09330265307683216</v>
      </c>
      <c r="AK46" s="9" t="s">
        <v>45</v>
      </c>
      <c r="AL46" s="8">
        <f>(base!AL147/base!AL146-1)*100</f>
        <v>1.093931594561326</v>
      </c>
      <c r="AM46" s="8">
        <f>(base!AM147/base!AM146-1)*100</f>
        <v>0.09330265307683216</v>
      </c>
      <c r="AN46" s="9" t="s">
        <v>45</v>
      </c>
      <c r="AO46" s="8">
        <f>(base!AO147/base!AO146-1)*100</f>
        <v>-0.864496293942596</v>
      </c>
      <c r="AP46" s="8">
        <f>(base!AP147/base!AP146-1)*100</f>
        <v>-0.290347229159138</v>
      </c>
      <c r="AQ46" s="9" t="s">
        <v>45</v>
      </c>
      <c r="AR46" s="8">
        <f>(base!AR147/base!AR146-1)*100</f>
        <v>-0.8545794319731681</v>
      </c>
      <c r="AS46" s="8">
        <f>(base!AS147/base!AS146-1)*100</f>
        <v>-0.290347229159138</v>
      </c>
      <c r="AT46" s="9" t="s">
        <v>45</v>
      </c>
      <c r="AU46" s="8">
        <f>(base!AU147/base!AU146-1)*100</f>
        <v>0.26175592275521353</v>
      </c>
      <c r="AV46" s="8">
        <f>(base!AV147/base!AV146-1)*100</f>
        <v>0.5820392435925248</v>
      </c>
      <c r="AW46" s="9" t="s">
        <v>45</v>
      </c>
      <c r="AX46" s="8">
        <f>(base!AX147/base!AX146-1)*100</f>
        <v>0.7713510765777976</v>
      </c>
      <c r="AY46" s="8">
        <f>(base!AY147/base!AY146-1)*100</f>
        <v>0.5803814179593303</v>
      </c>
      <c r="AZ46" s="9" t="s">
        <v>45</v>
      </c>
      <c r="BA46" s="8">
        <f>(base!BA147/base!BA146-1)*100</f>
        <v>0.30721716945758537</v>
      </c>
      <c r="BB46" s="8">
        <f>(base!BB147/base!BB146-1)*100</f>
        <v>1.4388364114110486</v>
      </c>
      <c r="BC46" s="9" t="s">
        <v>45</v>
      </c>
      <c r="BD46" s="8">
        <f>(base!BD147/base!BD146-1)*100</f>
        <v>4.047256989121517</v>
      </c>
      <c r="BE46" s="8">
        <f>(base!BE147/base!BE146-1)*100</f>
        <v>4.086983208382655</v>
      </c>
      <c r="BF46" s="9" t="s">
        <v>45</v>
      </c>
      <c r="BG46" s="8">
        <f>(base!BG147/base!BG146-1)*100</f>
        <v>11.435073247048798</v>
      </c>
      <c r="BH46" s="8">
        <f>(base!BH147/base!BH146-1)*100</f>
        <v>11.515074972724971</v>
      </c>
      <c r="BI46" s="9" t="s">
        <v>45</v>
      </c>
      <c r="BJ46" s="8">
        <f>(base!BJ147/base!BJ146-1)*100</f>
        <v>0.8081894501212883</v>
      </c>
      <c r="BK46" s="8">
        <f>(base!BK147/base!BK146-1)*100</f>
        <v>0.7909410071128109</v>
      </c>
      <c r="BL46" s="9" t="s">
        <v>45</v>
      </c>
      <c r="BM46" s="8">
        <f>(base!BM147/base!BM146-1)*100</f>
        <v>0.659147495800716</v>
      </c>
      <c r="BN46" s="8">
        <f>(base!BN147/base!BN146-1)*100</f>
        <v>1.1736875793609602</v>
      </c>
      <c r="BO46" s="9" t="s">
        <v>45</v>
      </c>
      <c r="BP46" s="8">
        <f>(base!BP147/base!BP146-1)*100</f>
        <v>0.8211981495965359</v>
      </c>
      <c r="BQ46" s="8">
        <f>(base!BQ147/base!BQ146-1)*100</f>
        <v>0.9148038702616601</v>
      </c>
      <c r="BR46" s="9" t="s">
        <v>45</v>
      </c>
      <c r="BS46" s="8">
        <f>(base!BS147/base!BS146-1)*100</f>
        <v>0.7105765214258764</v>
      </c>
      <c r="BT46" s="8">
        <f>(base!BT147/base!BT146-1)*100</f>
        <v>0.879131055151916</v>
      </c>
      <c r="BU46" s="9" t="s">
        <v>45</v>
      </c>
      <c r="BV46" s="8">
        <f>(base!BV147/base!BV146-1)*100</f>
        <v>0.8298862987824451</v>
      </c>
      <c r="BW46" s="8">
        <f>(base!BW147/base!BW146-1)*100</f>
        <v>0.7988393444170461</v>
      </c>
      <c r="BX46" s="9" t="s">
        <v>45</v>
      </c>
      <c r="BY46" s="8">
        <f>(base!BY147/base!BY146-1)*100</f>
        <v>0.11118341123519393</v>
      </c>
      <c r="BZ46" s="8">
        <f>(base!BZ147/base!BZ146-1)*100</f>
        <v>0.09839626502463616</v>
      </c>
      <c r="CA46" s="9" t="s">
        <v>45</v>
      </c>
      <c r="CB46" s="8">
        <f>(base!CB147/base!CB146-1)*100</f>
        <v>0.7304485727627874</v>
      </c>
      <c r="CC46" s="8">
        <f>(base!CC147/base!CC146-1)*100</f>
        <v>0.9148038702616601</v>
      </c>
      <c r="CD46" s="9" t="s">
        <v>45</v>
      </c>
      <c r="CE46" s="8">
        <f>(base!CE147/base!CE146-1)*100</f>
        <v>-1.0874871455047508</v>
      </c>
      <c r="CF46" s="8">
        <f>(base!CF147/base!CF146-1)*100</f>
        <v>-1.7072671836736997</v>
      </c>
      <c r="CG46" s="9" t="s">
        <v>45</v>
      </c>
      <c r="CH46" s="8">
        <f>(base!CH147/base!CH146-1)*100</f>
        <v>-0.930920527964163</v>
      </c>
      <c r="CI46" s="8">
        <f>(base!CI147/base!CI146-1)*100</f>
        <v>-1.7072671836736997</v>
      </c>
      <c r="CJ46" s="9" t="s">
        <v>45</v>
      </c>
      <c r="CK46" s="8">
        <f>(base!CK147/base!CK146-1)*100</f>
        <v>2.6401985704465503</v>
      </c>
      <c r="CL46" s="8">
        <f>(base!CL147/base!CL146-1)*100</f>
        <v>1.8870888510957862</v>
      </c>
      <c r="CM46" s="9" t="s">
        <v>45</v>
      </c>
      <c r="CN46" s="8">
        <f>(base!CN147/base!CN146-1)*100</f>
        <v>1.8808643506183387</v>
      </c>
      <c r="CO46" s="8">
        <f>(base!CO147/base!CO146-1)*100</f>
        <v>1.8870888510957862</v>
      </c>
      <c r="CP46" s="9" t="s">
        <v>45</v>
      </c>
      <c r="CQ46" s="8">
        <f>(base!CQ147/base!CQ146-1)*100</f>
        <v>1.4938402871229828</v>
      </c>
      <c r="CR46" s="8">
        <f>(base!CR147/base!CR146-1)*100</f>
        <v>2.7521545036802486</v>
      </c>
      <c r="CS46" s="9" t="s">
        <v>45</v>
      </c>
      <c r="CT46" s="8">
        <f>(base!CT147/base!CT146-1)*100</f>
        <v>2.5175526849718244</v>
      </c>
      <c r="CU46" s="8">
        <f>(base!CU147/base!CU146-1)*100</f>
        <v>2.7521545036802486</v>
      </c>
      <c r="CV46" s="9" t="s">
        <v>45</v>
      </c>
      <c r="CW46" s="8">
        <f>(base!CW147/base!CW146-1)*100</f>
        <v>0.853360411596471</v>
      </c>
      <c r="CX46" s="8">
        <f>(base!CX147/base!CX146-1)*100</f>
        <v>0.16424153504670524</v>
      </c>
      <c r="CY46" s="9" t="s">
        <v>45</v>
      </c>
      <c r="CZ46" s="8">
        <f>(base!CZ147/base!CZ146-1)*100</f>
        <v>0.9820206210019444</v>
      </c>
      <c r="DA46" s="8">
        <f>(base!DA147/base!DA146-1)*100</f>
        <v>0.16424153504670524</v>
      </c>
      <c r="DB46" s="9" t="s">
        <v>45</v>
      </c>
      <c r="DC46" s="8">
        <f>(base!DC147/base!DC146-1)*100</f>
        <v>2.372776331108062</v>
      </c>
      <c r="DD46" s="8">
        <f>(base!DD147/base!DD146-1)*100</f>
        <v>3.50460033003388</v>
      </c>
      <c r="DE46" s="9" t="s">
        <v>45</v>
      </c>
      <c r="DF46" s="8">
        <f>(base!DF147/base!DF146-1)*100</f>
        <v>3.109647201500776</v>
      </c>
      <c r="DG46" s="8">
        <f>(base!DG147/base!DG146-1)*100</f>
        <v>3.50460033003388</v>
      </c>
      <c r="DH46" s="9" t="s">
        <v>45</v>
      </c>
      <c r="DI46" s="8">
        <f>(base!DI147/base!DI146-1)*100</f>
        <v>1.169639851901727</v>
      </c>
      <c r="DJ46" s="8">
        <f>(base!DJ147/base!DJ146-1)*100</f>
        <v>1.1707004381551922</v>
      </c>
      <c r="DK46" s="8"/>
    </row>
    <row r="47" spans="1:115" ht="12">
      <c r="A47" s="9" t="s">
        <v>46</v>
      </c>
      <c r="B47" s="8">
        <f>(base!B148/base!B147-1)*100</f>
        <v>0.27147595980649974</v>
      </c>
      <c r="C47" s="8">
        <f>(base!C148/base!C147-1)*100</f>
        <v>0.16073608372728643</v>
      </c>
      <c r="D47" s="9" t="s">
        <v>46</v>
      </c>
      <c r="E47" s="8">
        <f>(base!E148/base!E147-1)*100</f>
        <v>1.6157748661373983</v>
      </c>
      <c r="F47" s="8">
        <f>(base!F148/base!F147-1)*100</f>
        <v>2.78534119721503</v>
      </c>
      <c r="G47" s="9" t="s">
        <v>46</v>
      </c>
      <c r="H47" s="8">
        <f>(base!H148/base!H147-1)*100</f>
        <v>12.306092099449728</v>
      </c>
      <c r="I47" s="8">
        <f>(base!I148/base!I147-1)*100</f>
        <v>12.786751796463758</v>
      </c>
      <c r="J47" s="9" t="s">
        <v>46</v>
      </c>
      <c r="K47" s="8">
        <f>(base!K148/base!K147-1)*100</f>
        <v>2.3391790182813788</v>
      </c>
      <c r="L47" s="8">
        <f>(base!L148/base!L147-1)*100</f>
        <v>0.4852926195279661</v>
      </c>
      <c r="M47" s="9" t="s">
        <v>46</v>
      </c>
      <c r="N47" s="8">
        <f>(base!N148/base!N147-1)*100</f>
        <v>0.773193087567603</v>
      </c>
      <c r="O47" s="8">
        <f>(base!O148/base!O147-1)*100</f>
        <v>0.7946289068803791</v>
      </c>
      <c r="P47" s="9" t="s">
        <v>46</v>
      </c>
      <c r="Q47" s="8">
        <f>(base!Q148/base!Q147-1)*100</f>
        <v>4.547367781752887</v>
      </c>
      <c r="R47" s="8">
        <f>(base!R148/base!R147-1)*100</f>
        <v>2.159987956009757</v>
      </c>
      <c r="S47" s="9" t="s">
        <v>46</v>
      </c>
      <c r="T47" s="8">
        <f>(base!T148/base!T147-1)*100</f>
        <v>0.6323722352106431</v>
      </c>
      <c r="U47" s="8">
        <f>(base!U148/base!U147-1)*100</f>
        <v>0.44982689010861776</v>
      </c>
      <c r="V47" s="9" t="s">
        <v>46</v>
      </c>
      <c r="W47" s="8">
        <f>(base!W148/base!W147-1)*100</f>
        <v>0.5750515821113078</v>
      </c>
      <c r="X47" s="8">
        <f>(base!X148/base!X147-1)*100</f>
        <v>0.4769071127673996</v>
      </c>
      <c r="Y47" s="9" t="s">
        <v>46</v>
      </c>
      <c r="Z47" s="8">
        <f>(base!Z148/base!Z147-1)*100</f>
        <v>0.6332795237998567</v>
      </c>
      <c r="AA47" s="8">
        <f>(base!AA148/base!AA147-1)*100</f>
        <v>0.5609144617994444</v>
      </c>
      <c r="AB47" s="9" t="s">
        <v>46</v>
      </c>
      <c r="AC47" s="8">
        <f>(base!AC148/base!AC147-1)*100</f>
        <v>0.4877288088624976</v>
      </c>
      <c r="AD47" s="8">
        <f>(base!AD148/base!AD147-1)*100</f>
        <v>0.3340786739622459</v>
      </c>
      <c r="AE47" s="9" t="s">
        <v>46</v>
      </c>
      <c r="AF47" s="8">
        <f>(base!AF148/base!AF147-1)*100</f>
        <v>0.20960659449325014</v>
      </c>
      <c r="AG47" s="8">
        <f>(base!AG148/base!AG147-1)*100</f>
        <v>0.1552000680681953</v>
      </c>
      <c r="AH47" s="9" t="s">
        <v>46</v>
      </c>
      <c r="AI47" s="8">
        <f>(base!AI148/base!AI147-1)*100</f>
        <v>0.27730948384498966</v>
      </c>
      <c r="AJ47" s="8">
        <f>(base!AJ148/base!AJ147-1)*100</f>
        <v>-1.5723293219978896</v>
      </c>
      <c r="AK47" s="9" t="s">
        <v>46</v>
      </c>
      <c r="AL47" s="8">
        <f>(base!AL148/base!AL147-1)*100</f>
        <v>0.4582747007732424</v>
      </c>
      <c r="AM47" s="8">
        <f>(base!AM148/base!AM147-1)*100</f>
        <v>-1.5723293219978896</v>
      </c>
      <c r="AN47" s="9" t="s">
        <v>46</v>
      </c>
      <c r="AO47" s="8">
        <f>(base!AO148/base!AO147-1)*100</f>
        <v>-1.683639198014919</v>
      </c>
      <c r="AP47" s="8">
        <f>(base!AP148/base!AP147-1)*100</f>
        <v>-2.0408908000152826</v>
      </c>
      <c r="AQ47" s="9" t="s">
        <v>46</v>
      </c>
      <c r="AR47" s="8">
        <f>(base!AR148/base!AR147-1)*100</f>
        <v>-2.162078221904029</v>
      </c>
      <c r="AS47" s="8">
        <f>(base!AS148/base!AS147-1)*100</f>
        <v>-2.0408908000152826</v>
      </c>
      <c r="AT47" s="9" t="s">
        <v>46</v>
      </c>
      <c r="AU47" s="8">
        <f>(base!AU148/base!AU147-1)*100</f>
        <v>0.787460145910579</v>
      </c>
      <c r="AV47" s="8">
        <f>(base!AV148/base!AV147-1)*100</f>
        <v>0.5609144617994444</v>
      </c>
      <c r="AW47" s="9" t="s">
        <v>46</v>
      </c>
      <c r="AX47" s="8">
        <f>(base!AX148/base!AX147-1)*100</f>
        <v>0.4307601207754974</v>
      </c>
      <c r="AY47" s="8">
        <f>(base!AY148/base!AY147-1)*100</f>
        <v>0.3340786739622459</v>
      </c>
      <c r="AZ47" s="9" t="s">
        <v>46</v>
      </c>
      <c r="BA47" s="8">
        <f>(base!BA148/base!BA147-1)*100</f>
        <v>1.9202854098756328</v>
      </c>
      <c r="BB47" s="8">
        <f>(base!BB148/base!BB147-1)*100</f>
        <v>1.242477845559331</v>
      </c>
      <c r="BC47" s="9" t="s">
        <v>46</v>
      </c>
      <c r="BD47" s="8">
        <f>(base!BD148/base!BD147-1)*100</f>
        <v>13.790519018175008</v>
      </c>
      <c r="BE47" s="8">
        <f>(base!BE148/base!BE147-1)*100</f>
        <v>13.735643803458398</v>
      </c>
      <c r="BF47" s="9" t="s">
        <v>46</v>
      </c>
      <c r="BG47" s="8">
        <f>(base!BG148/base!BG147-1)*100</f>
        <v>10.64454371410337</v>
      </c>
      <c r="BH47" s="8">
        <f>(base!BH148/base!BH147-1)*100</f>
        <v>10.792087542087557</v>
      </c>
      <c r="BI47" s="9" t="s">
        <v>46</v>
      </c>
      <c r="BJ47" s="8">
        <f>(base!BJ148/base!BJ147-1)*100</f>
        <v>0.7474001954836051</v>
      </c>
      <c r="BK47" s="8">
        <f>(base!BK148/base!BK147-1)*100</f>
        <v>0.7946289068803791</v>
      </c>
      <c r="BL47" s="9" t="s">
        <v>46</v>
      </c>
      <c r="BM47" s="8">
        <f>(base!BM148/base!BM147-1)*100</f>
        <v>3.1184428906914086</v>
      </c>
      <c r="BN47" s="8">
        <f>(base!BN148/base!BN147-1)*100</f>
        <v>2.159987956009757</v>
      </c>
      <c r="BO47" s="9" t="s">
        <v>46</v>
      </c>
      <c r="BP47" s="8">
        <f>(base!BP148/base!BP147-1)*100</f>
        <v>1.091731319533129</v>
      </c>
      <c r="BQ47" s="8">
        <f>(base!BQ148/base!BQ147-1)*100</f>
        <v>0.9173002274071695</v>
      </c>
      <c r="BR47" s="9" t="s">
        <v>46</v>
      </c>
      <c r="BS47" s="8">
        <f>(base!BS148/base!BS147-1)*100</f>
        <v>1.500760213679131</v>
      </c>
      <c r="BT47" s="8">
        <f>(base!BT148/base!BT147-1)*100</f>
        <v>1.2264765598377636</v>
      </c>
      <c r="BU47" s="9" t="s">
        <v>46</v>
      </c>
      <c r="BV47" s="8">
        <f>(base!BV148/base!BV147-1)*100</f>
        <v>1.3773119862660055</v>
      </c>
      <c r="BW47" s="8">
        <f>(base!BW148/base!BW147-1)*100</f>
        <v>1.1991943155591933</v>
      </c>
      <c r="BX47" s="9" t="s">
        <v>46</v>
      </c>
      <c r="BY47" s="8">
        <f>(base!BY148/base!BY147-1)*100</f>
        <v>0.5989080006776337</v>
      </c>
      <c r="BZ47" s="8">
        <f>(base!BZ148/base!BZ147-1)*100</f>
        <v>0.5560951709630668</v>
      </c>
      <c r="CA47" s="9" t="s">
        <v>46</v>
      </c>
      <c r="CB47" s="8">
        <f>(base!CB148/base!CB147-1)*100</f>
        <v>1.181852050016552</v>
      </c>
      <c r="CC47" s="8">
        <f>(base!CC148/base!CC147-1)*100</f>
        <v>0.9173002274071695</v>
      </c>
      <c r="CD47" s="9" t="s">
        <v>46</v>
      </c>
      <c r="CE47" s="8">
        <f>(base!CE148/base!CE147-1)*100</f>
        <v>-3.922117036518502</v>
      </c>
      <c r="CF47" s="8">
        <f>(base!CF148/base!CF147-1)*100</f>
        <v>-3.589679542244506</v>
      </c>
      <c r="CG47" s="9" t="s">
        <v>46</v>
      </c>
      <c r="CH47" s="8">
        <f>(base!CH148/base!CH147-1)*100</f>
        <v>-3.871647506485465</v>
      </c>
      <c r="CI47" s="8">
        <f>(base!CI148/base!CI147-1)*100</f>
        <v>-3.589679542244506</v>
      </c>
      <c r="CJ47" s="9" t="s">
        <v>46</v>
      </c>
      <c r="CK47" s="8">
        <f>(base!CK148/base!CK147-1)*100</f>
        <v>0.12206979251876415</v>
      </c>
      <c r="CL47" s="8">
        <f>(base!CL148/base!CL147-1)*100</f>
        <v>0.49173018182910866</v>
      </c>
      <c r="CM47" s="9" t="s">
        <v>46</v>
      </c>
      <c r="CN47" s="8">
        <f>(base!CN148/base!CN147-1)*100</f>
        <v>0.0365828631303966</v>
      </c>
      <c r="CO47" s="8">
        <f>(base!CO148/base!CO147-1)*100</f>
        <v>0.49173018182910866</v>
      </c>
      <c r="CP47" s="9" t="s">
        <v>46</v>
      </c>
      <c r="CQ47" s="8">
        <f>(base!CQ148/base!CQ147-1)*100</f>
        <v>1.5657719869350828</v>
      </c>
      <c r="CR47" s="8">
        <f>(base!CR148/base!CR147-1)*100</f>
        <v>0.7990623149663367</v>
      </c>
      <c r="CS47" s="9" t="s">
        <v>46</v>
      </c>
      <c r="CT47" s="8">
        <f>(base!CT148/base!CT147-1)*100</f>
        <v>2.941107835167678</v>
      </c>
      <c r="CU47" s="8">
        <f>(base!CU148/base!CU147-1)*100</f>
        <v>0.7990623149663367</v>
      </c>
      <c r="CV47" s="9" t="s">
        <v>46</v>
      </c>
      <c r="CW47" s="8">
        <f>(base!CW148/base!CW147-1)*100</f>
        <v>0.162260372356271</v>
      </c>
      <c r="CX47" s="8">
        <f>(base!CX148/base!CX147-1)*100</f>
        <v>0.8249186604155634</v>
      </c>
      <c r="CY47" s="9" t="s">
        <v>46</v>
      </c>
      <c r="CZ47" s="8">
        <f>(base!CZ148/base!CZ147-1)*100</f>
        <v>0.017915448922667387</v>
      </c>
      <c r="DA47" s="8">
        <f>(base!DA148/base!DA147-1)*100</f>
        <v>0.8249186604155634</v>
      </c>
      <c r="DB47" s="9" t="s">
        <v>46</v>
      </c>
      <c r="DC47" s="8">
        <f>(base!DC148/base!DC147-1)*100</f>
        <v>2.346841685232448</v>
      </c>
      <c r="DD47" s="8">
        <f>(base!DD148/base!DD147-1)*100</f>
        <v>0.9450808393922872</v>
      </c>
      <c r="DE47" s="9" t="s">
        <v>46</v>
      </c>
      <c r="DF47" s="8">
        <f>(base!DF148/base!DF147-1)*100</f>
        <v>2.412891844331977</v>
      </c>
      <c r="DG47" s="8">
        <f>(base!DG148/base!DG147-1)*100</f>
        <v>0.9450808393922872</v>
      </c>
      <c r="DH47" s="9" t="s">
        <v>46</v>
      </c>
      <c r="DI47" s="8">
        <f>(base!DI148/base!DI147-1)*100</f>
        <v>4.649421941279219</v>
      </c>
      <c r="DJ47" s="8">
        <f>(base!DJ148/base!DJ147-1)*100</f>
        <v>4.652910117428499</v>
      </c>
      <c r="DK47" s="8"/>
    </row>
    <row r="48" spans="1:115" ht="12">
      <c r="A48" s="9" t="s">
        <v>47</v>
      </c>
      <c r="B48" s="8">
        <f>(base!B149/base!B148-1)*100</f>
        <v>0.34622797976320285</v>
      </c>
      <c r="C48" s="8">
        <f>(base!C149/base!C148-1)*100</f>
        <v>0.5745099027366862</v>
      </c>
      <c r="D48" s="9" t="s">
        <v>47</v>
      </c>
      <c r="E48" s="8">
        <f>(base!E149/base!E148-1)*100</f>
        <v>2.357471942847633</v>
      </c>
      <c r="F48" s="8">
        <f>(base!F149/base!F148-1)*100</f>
        <v>1.8800584944494547</v>
      </c>
      <c r="G48" s="9" t="s">
        <v>47</v>
      </c>
      <c r="H48" s="8">
        <f>(base!H149/base!H148-1)*100</f>
        <v>-0.02753463749882723</v>
      </c>
      <c r="I48" s="8">
        <f>(base!I149/base!I148-1)*100</f>
        <v>0.3770585708148477</v>
      </c>
      <c r="J48" s="9" t="s">
        <v>47</v>
      </c>
      <c r="K48" s="8">
        <f>(base!K149/base!K148-1)*100</f>
        <v>0.015587124646243566</v>
      </c>
      <c r="L48" s="8">
        <f>(base!L149/base!L148-1)*100</f>
        <v>1.0898523023270101</v>
      </c>
      <c r="M48" s="9" t="s">
        <v>47</v>
      </c>
      <c r="N48" s="8">
        <f>(base!N149/base!N148-1)*100</f>
        <v>0.1548732571533984</v>
      </c>
      <c r="O48" s="8">
        <f>(base!O149/base!O148-1)*100</f>
        <v>0.7529173616980467</v>
      </c>
      <c r="P48" s="9" t="s">
        <v>47</v>
      </c>
      <c r="Q48" s="8">
        <f>(base!Q149/base!Q148-1)*100</f>
        <v>0.39947429267264134</v>
      </c>
      <c r="R48" s="8">
        <f>(base!R149/base!R148-1)*100</f>
        <v>0.9111320247271015</v>
      </c>
      <c r="S48" s="9" t="s">
        <v>47</v>
      </c>
      <c r="T48" s="8">
        <f>(base!T149/base!T148-1)*100</f>
        <v>0.3310049041394203</v>
      </c>
      <c r="U48" s="8">
        <f>(base!U149/base!U148-1)*100</f>
        <v>0.3579232904354912</v>
      </c>
      <c r="V48" s="9" t="s">
        <v>47</v>
      </c>
      <c r="W48" s="8">
        <f>(base!W149/base!W148-1)*100</f>
        <v>0.2327199122120316</v>
      </c>
      <c r="X48" s="8">
        <f>(base!X149/base!X148-1)*100</f>
        <v>0.2358105571789837</v>
      </c>
      <c r="Y48" s="9" t="s">
        <v>47</v>
      </c>
      <c r="Z48" s="8">
        <f>(base!Z149/base!Z148-1)*100</f>
        <v>0.5470205197005251</v>
      </c>
      <c r="AA48" s="8">
        <f>(base!AA149/base!AA148-1)*100</f>
        <v>0.4014240046690709</v>
      </c>
      <c r="AB48" s="9" t="s">
        <v>47</v>
      </c>
      <c r="AC48" s="8">
        <f>(base!AC149/base!AC148-1)*100</f>
        <v>0.39028296822407604</v>
      </c>
      <c r="AD48" s="8">
        <f>(base!AD149/base!AD148-1)*100</f>
        <v>0.6703509414957232</v>
      </c>
      <c r="AE48" s="9" t="s">
        <v>47</v>
      </c>
      <c r="AF48" s="8">
        <f>(base!AF149/base!AF148-1)*100</f>
        <v>-0.01827632722085637</v>
      </c>
      <c r="AG48" s="8">
        <f>(base!AG149/base!AG148-1)*100</f>
        <v>0.06457210141657121</v>
      </c>
      <c r="AH48" s="9" t="s">
        <v>47</v>
      </c>
      <c r="AI48" s="8">
        <f>(base!AI149/base!AI148-1)*100</f>
        <v>1.791079885890623</v>
      </c>
      <c r="AJ48" s="8">
        <f>(base!AJ149/base!AJ148-1)*100</f>
        <v>0.05070270065463678</v>
      </c>
      <c r="AK48" s="9" t="s">
        <v>47</v>
      </c>
      <c r="AL48" s="8">
        <f>(base!AL149/base!AL148-1)*100</f>
        <v>1.9544582835767432</v>
      </c>
      <c r="AM48" s="8">
        <f>(base!AM149/base!AM148-1)*100</f>
        <v>0.05070270065463678</v>
      </c>
      <c r="AN48" s="9" t="s">
        <v>47</v>
      </c>
      <c r="AO48" s="8">
        <f>(base!AO149/base!AO148-1)*100</f>
        <v>-0.10662107593644166</v>
      </c>
      <c r="AP48" s="8">
        <f>(base!AP149/base!AP148-1)*100</f>
        <v>-0.7049229499496379</v>
      </c>
      <c r="AQ48" s="9" t="s">
        <v>47</v>
      </c>
      <c r="AR48" s="8">
        <f>(base!AR149/base!AR148-1)*100</f>
        <v>-0.9642695390276512</v>
      </c>
      <c r="AS48" s="8">
        <f>(base!AS149/base!AS148-1)*100</f>
        <v>-0.7049229499496379</v>
      </c>
      <c r="AT48" s="9" t="s">
        <v>47</v>
      </c>
      <c r="AU48" s="8">
        <f>(base!AU149/base!AU148-1)*100</f>
        <v>0.3538194379751891</v>
      </c>
      <c r="AV48" s="8">
        <f>(base!AV149/base!AV148-1)*100</f>
        <v>0.4014240046690709</v>
      </c>
      <c r="AW48" s="9" t="s">
        <v>47</v>
      </c>
      <c r="AX48" s="8">
        <f>(base!AX149/base!AX148-1)*100</f>
        <v>0.378695724811573</v>
      </c>
      <c r="AY48" s="8">
        <f>(base!AY149/base!AY148-1)*100</f>
        <v>0.6703509414957232</v>
      </c>
      <c r="AZ48" s="9" t="s">
        <v>47</v>
      </c>
      <c r="BA48" s="8">
        <f>(base!BA149/base!BA148-1)*100</f>
        <v>0.6031915650252184</v>
      </c>
      <c r="BB48" s="8">
        <f>(base!BB149/base!BB148-1)*100</f>
        <v>1.041082999494236</v>
      </c>
      <c r="BC48" s="9" t="s">
        <v>47</v>
      </c>
      <c r="BD48" s="8">
        <f>(base!BD149/base!BD148-1)*100</f>
        <v>-1.9973653877819797</v>
      </c>
      <c r="BE48" s="8">
        <f>(base!BE149/base!BE148-1)*100</f>
        <v>-2.0300069302977897</v>
      </c>
      <c r="BF48" s="9" t="s">
        <v>47</v>
      </c>
      <c r="BG48" s="8">
        <f>(base!BG149/base!BG148-1)*100</f>
        <v>11.466143730534073</v>
      </c>
      <c r="BH48" s="8">
        <f>(base!BH149/base!BH148-1)*100</f>
        <v>11.252867220000118</v>
      </c>
      <c r="BI48" s="9" t="s">
        <v>47</v>
      </c>
      <c r="BJ48" s="8">
        <f>(base!BJ149/base!BJ148-1)*100</f>
        <v>0.6140416050580022</v>
      </c>
      <c r="BK48" s="8">
        <f>(base!BK149/base!BK148-1)*100</f>
        <v>0.7529173616980467</v>
      </c>
      <c r="BL48" s="9" t="s">
        <v>47</v>
      </c>
      <c r="BM48" s="8">
        <f>(base!BM149/base!BM148-1)*100</f>
        <v>0.832807017834325</v>
      </c>
      <c r="BN48" s="8">
        <f>(base!BN149/base!BN148-1)*100</f>
        <v>0.9111320247271015</v>
      </c>
      <c r="BO48" s="9" t="s">
        <v>47</v>
      </c>
      <c r="BP48" s="8">
        <f>(base!BP149/base!BP148-1)*100</f>
        <v>0.5282196055834243</v>
      </c>
      <c r="BQ48" s="8">
        <f>(base!BQ149/base!BQ148-1)*100</f>
        <v>0.5822193319775293</v>
      </c>
      <c r="BR48" s="9" t="s">
        <v>47</v>
      </c>
      <c r="BS48" s="8">
        <f>(base!BS149/base!BS148-1)*100</f>
        <v>0.7151476941116286</v>
      </c>
      <c r="BT48" s="8">
        <f>(base!BT149/base!BT148-1)*100</f>
        <v>0.607942072175427</v>
      </c>
      <c r="BU48" s="9" t="s">
        <v>47</v>
      </c>
      <c r="BV48" s="8">
        <f>(base!BV149/base!BV148-1)*100</f>
        <v>0.7482680155279198</v>
      </c>
      <c r="BW48" s="8">
        <f>(base!BW149/base!BW148-1)*100</f>
        <v>0.7305081563468763</v>
      </c>
      <c r="BX48" s="9" t="s">
        <v>47</v>
      </c>
      <c r="BY48" s="8">
        <f>(base!BY149/base!BY148-1)*100</f>
        <v>0.43212992219749946</v>
      </c>
      <c r="BZ48" s="8">
        <f>(base!BZ149/base!BZ148-1)*100</f>
        <v>0.5631714394654264</v>
      </c>
      <c r="CA48" s="9" t="s">
        <v>47</v>
      </c>
      <c r="CB48" s="8">
        <f>(base!CB149/base!CB148-1)*100</f>
        <v>0.6115712527288597</v>
      </c>
      <c r="CC48" s="8">
        <f>(base!CC149/base!CC148-1)*100</f>
        <v>0.5822193319775293</v>
      </c>
      <c r="CD48" s="9" t="s">
        <v>47</v>
      </c>
      <c r="CE48" s="8">
        <f>(base!CE149/base!CE148-1)*100</f>
        <v>-2.8202743458453305</v>
      </c>
      <c r="CF48" s="8">
        <f>(base!CF149/base!CF148-1)*100</f>
        <v>-1.9900262295864835</v>
      </c>
      <c r="CG48" s="9" t="s">
        <v>47</v>
      </c>
      <c r="CH48" s="8">
        <f>(base!CH149/base!CH148-1)*100</f>
        <v>-2.9798592143752356</v>
      </c>
      <c r="CI48" s="8">
        <f>(base!CI149/base!CI148-1)*100</f>
        <v>-1.9900262295864835</v>
      </c>
      <c r="CJ48" s="9" t="s">
        <v>47</v>
      </c>
      <c r="CK48" s="8">
        <f>(base!CK149/base!CK148-1)*100</f>
        <v>-0.32275855405395903</v>
      </c>
      <c r="CL48" s="8">
        <f>(base!CL149/base!CL148-1)*100</f>
        <v>0.3387568555444975</v>
      </c>
      <c r="CM48" s="9" t="s">
        <v>47</v>
      </c>
      <c r="CN48" s="8">
        <f>(base!CN149/base!CN148-1)*100</f>
        <v>-0.23147379544450342</v>
      </c>
      <c r="CO48" s="8">
        <f>(base!CO149/base!CO148-1)*100</f>
        <v>0.3387568555444975</v>
      </c>
      <c r="CP48" s="9" t="s">
        <v>47</v>
      </c>
      <c r="CQ48" s="8">
        <f>(base!CQ149/base!CQ148-1)*100</f>
        <v>2.034707422297388</v>
      </c>
      <c r="CR48" s="8">
        <f>(base!CR149/base!CR148-1)*100</f>
        <v>2.0352126698264916</v>
      </c>
      <c r="CS48" s="9" t="s">
        <v>47</v>
      </c>
      <c r="CT48" s="8">
        <f>(base!CT149/base!CT148-1)*100</f>
        <v>1.3581429325190797</v>
      </c>
      <c r="CU48" s="8">
        <f>(base!CU149/base!CU148-1)*100</f>
        <v>2.0352126698264916</v>
      </c>
      <c r="CV48" s="9" t="s">
        <v>47</v>
      </c>
      <c r="CW48" s="8">
        <f>(base!CW149/base!CW148-1)*100</f>
        <v>0.48617957325962635</v>
      </c>
      <c r="CX48" s="8">
        <f>(base!CX149/base!CX148-1)*100</f>
        <v>0.78571938904064</v>
      </c>
      <c r="CY48" s="9" t="s">
        <v>47</v>
      </c>
      <c r="CZ48" s="8">
        <f>(base!CZ149/base!CZ148-1)*100</f>
        <v>0.6179929016187025</v>
      </c>
      <c r="DA48" s="8">
        <f>(base!DA149/base!DA148-1)*100</f>
        <v>0.78571938904064</v>
      </c>
      <c r="DB48" s="9" t="s">
        <v>47</v>
      </c>
      <c r="DC48" s="8">
        <f>(base!DC149/base!DC148-1)*100</f>
        <v>0.7924159163569477</v>
      </c>
      <c r="DD48" s="8">
        <f>(base!DD149/base!DD148-1)*100</f>
        <v>1.3745043108652766</v>
      </c>
      <c r="DE48" s="9" t="s">
        <v>47</v>
      </c>
      <c r="DF48" s="8">
        <f>(base!DF149/base!DF148-1)*100</f>
        <v>1.4998940947325234</v>
      </c>
      <c r="DG48" s="8">
        <f>(base!DG149/base!DG148-1)*100</f>
        <v>1.3745043108652766</v>
      </c>
      <c r="DH48" s="9" t="s">
        <v>47</v>
      </c>
      <c r="DI48" s="8">
        <f>(base!DI149/base!DI148-1)*100</f>
        <v>1.2796057860435583</v>
      </c>
      <c r="DJ48" s="8">
        <f>(base!DJ149/base!DJ148-1)*100</f>
        <v>1.275855911184709</v>
      </c>
      <c r="DK48" s="8"/>
    </row>
    <row r="49" spans="1:115" ht="12">
      <c r="A49" s="9" t="s">
        <v>48</v>
      </c>
      <c r="B49" s="8">
        <f>(base!B150/base!B149-1)*100</f>
        <v>0.6843266404861437</v>
      </c>
      <c r="C49" s="8">
        <f>(base!C150/base!C149-1)*100</f>
        <v>0.40253993392587173</v>
      </c>
      <c r="D49" s="9" t="s">
        <v>48</v>
      </c>
      <c r="E49" s="8">
        <f>(base!E150/base!E149-1)*100</f>
        <v>2.575278789534785</v>
      </c>
      <c r="F49" s="8">
        <f>(base!F150/base!F149-1)*100</f>
        <v>2.525968876455864</v>
      </c>
      <c r="G49" s="9" t="s">
        <v>48</v>
      </c>
      <c r="H49" s="8">
        <f>(base!H150/base!H149-1)*100</f>
        <v>-14.228877430675634</v>
      </c>
      <c r="I49" s="8">
        <f>(base!I150/base!I149-1)*100</f>
        <v>-14.79456667042356</v>
      </c>
      <c r="J49" s="9" t="s">
        <v>48</v>
      </c>
      <c r="K49" s="8">
        <f>(base!K150/base!K149-1)*100</f>
        <v>2.269876550530525</v>
      </c>
      <c r="L49" s="8">
        <f>(base!L150/base!L149-1)*100</f>
        <v>0.4899899975513211</v>
      </c>
      <c r="M49" s="9" t="s">
        <v>48</v>
      </c>
      <c r="N49" s="8">
        <f>(base!N150/base!N149-1)*100</f>
        <v>0.20841093256662724</v>
      </c>
      <c r="O49" s="8">
        <f>(base!O150/base!O149-1)*100</f>
        <v>0.6112525532022239</v>
      </c>
      <c r="P49" s="9" t="s">
        <v>48</v>
      </c>
      <c r="Q49" s="8">
        <f>(base!Q150/base!Q149-1)*100</f>
        <v>1.5450788059134801</v>
      </c>
      <c r="R49" s="8">
        <f>(base!R150/base!R149-1)*100</f>
        <v>1.4945290872003358</v>
      </c>
      <c r="S49" s="9" t="s">
        <v>48</v>
      </c>
      <c r="T49" s="8">
        <f>(base!T150/base!T149-1)*100</f>
        <v>0.41626402171124344</v>
      </c>
      <c r="U49" s="8">
        <f>(base!U150/base!U149-1)*100</f>
        <v>0.3149627440640179</v>
      </c>
      <c r="V49" s="9" t="s">
        <v>48</v>
      </c>
      <c r="W49" s="8">
        <f>(base!W150/base!W149-1)*100</f>
        <v>0.40120238367289396</v>
      </c>
      <c r="X49" s="8">
        <f>(base!X150/base!X149-1)*100</f>
        <v>0.2871626967265506</v>
      </c>
      <c r="Y49" s="9" t="s">
        <v>48</v>
      </c>
      <c r="Z49" s="8">
        <f>(base!Z150/base!Z149-1)*100</f>
        <v>0.18381049160032248</v>
      </c>
      <c r="AA49" s="8">
        <f>(base!AA150/base!AA149-1)*100</f>
        <v>0.21194922820655382</v>
      </c>
      <c r="AB49" s="9" t="s">
        <v>48</v>
      </c>
      <c r="AC49" s="8">
        <f>(base!AC150/base!AC149-1)*100</f>
        <v>0.715315314573961</v>
      </c>
      <c r="AD49" s="8">
        <f>(base!AD150/base!AD149-1)*100</f>
        <v>0.3742321569819351</v>
      </c>
      <c r="AE49" s="9" t="s">
        <v>48</v>
      </c>
      <c r="AF49" s="8">
        <f>(base!AF150/base!AF149-1)*100</f>
        <v>0.21166159710108712</v>
      </c>
      <c r="AG49" s="8">
        <f>(base!AG150/base!AG149-1)*100</f>
        <v>0.07968996565117514</v>
      </c>
      <c r="AH49" s="9" t="s">
        <v>48</v>
      </c>
      <c r="AI49" s="8">
        <f>(base!AI150/base!AI149-1)*100</f>
        <v>-1.0254489004212108</v>
      </c>
      <c r="AJ49" s="8">
        <f>(base!AJ150/base!AJ149-1)*100</f>
        <v>0.3314428372181766</v>
      </c>
      <c r="AK49" s="9" t="s">
        <v>48</v>
      </c>
      <c r="AL49" s="8">
        <f>(base!AL150/base!AL149-1)*100</f>
        <v>-0.82879544780049</v>
      </c>
      <c r="AM49" s="8">
        <f>(base!AM150/base!AM149-1)*100</f>
        <v>0.3314428372181766</v>
      </c>
      <c r="AN49" s="9" t="s">
        <v>48</v>
      </c>
      <c r="AO49" s="8">
        <f>(base!AO150/base!AO149-1)*100</f>
        <v>-0.6969223917072775</v>
      </c>
      <c r="AP49" s="8">
        <f>(base!AP150/base!AP149-1)*100</f>
        <v>-0.05847940349832381</v>
      </c>
      <c r="AQ49" s="9" t="s">
        <v>48</v>
      </c>
      <c r="AR49" s="8">
        <f>(base!AR150/base!AR149-1)*100</f>
        <v>-1.4870617669843544</v>
      </c>
      <c r="AS49" s="8">
        <f>(base!AS150/base!AS149-1)*100</f>
        <v>-0.05847940349832381</v>
      </c>
      <c r="AT49" s="9" t="s">
        <v>48</v>
      </c>
      <c r="AU49" s="8">
        <f>(base!AU150/base!AU149-1)*100</f>
        <v>0.11039779944266304</v>
      </c>
      <c r="AV49" s="8">
        <f>(base!AV150/base!AV149-1)*100</f>
        <v>0.21194922820655382</v>
      </c>
      <c r="AW49" s="9" t="s">
        <v>48</v>
      </c>
      <c r="AX49" s="8">
        <f>(base!AX150/base!AX149-1)*100</f>
        <v>0.70716737993477</v>
      </c>
      <c r="AY49" s="8">
        <f>(base!AY150/base!AY149-1)*100</f>
        <v>0.3742321569819351</v>
      </c>
      <c r="AZ49" s="9" t="s">
        <v>48</v>
      </c>
      <c r="BA49" s="8">
        <f>(base!BA150/base!BA149-1)*100</f>
        <v>1.2246767534954461</v>
      </c>
      <c r="BB49" s="8">
        <f>(base!BB150/base!BB149-1)*100</f>
        <v>0.9028724933235921</v>
      </c>
      <c r="BC49" s="9" t="s">
        <v>48</v>
      </c>
      <c r="BD49" s="8">
        <f>(base!BD150/base!BD149-1)*100</f>
        <v>-2.649663121461121</v>
      </c>
      <c r="BE49" s="8">
        <f>(base!BE150/base!BE149-1)*100</f>
        <v>-2.673112054129567</v>
      </c>
      <c r="BF49" s="9" t="s">
        <v>48</v>
      </c>
      <c r="BG49" s="8">
        <f>(base!BG150/base!BG149-1)*100</f>
        <v>11.590603332298466</v>
      </c>
      <c r="BH49" s="8">
        <f>(base!BH150/base!BH149-1)*100</f>
        <v>11.444457516311468</v>
      </c>
      <c r="BI49" s="9" t="s">
        <v>48</v>
      </c>
      <c r="BJ49" s="8">
        <f>(base!BJ150/base!BJ149-1)*100</f>
        <v>0.5143101867006727</v>
      </c>
      <c r="BK49" s="8">
        <f>(base!BK150/base!BK149-1)*100</f>
        <v>0.6112525532022239</v>
      </c>
      <c r="BL49" s="9" t="s">
        <v>48</v>
      </c>
      <c r="BM49" s="8">
        <f>(base!BM150/base!BM149-1)*100</f>
        <v>1.5088151309543774</v>
      </c>
      <c r="BN49" s="8">
        <f>(base!BN150/base!BN149-1)*100</f>
        <v>1.4945290872003358</v>
      </c>
      <c r="BO49" s="9" t="s">
        <v>48</v>
      </c>
      <c r="BP49" s="8">
        <f>(base!BP150/base!BP149-1)*100</f>
        <v>0.8283152792231796</v>
      </c>
      <c r="BQ49" s="8">
        <f>(base!BQ150/base!BQ149-1)*100</f>
        <v>0.8918398089139856</v>
      </c>
      <c r="BR49" s="9" t="s">
        <v>48</v>
      </c>
      <c r="BS49" s="8">
        <f>(base!BS150/base!BS149-1)*100</f>
        <v>0.9018192633267974</v>
      </c>
      <c r="BT49" s="8">
        <f>(base!BT150/base!BT149-1)*100</f>
        <v>0.6306057945647092</v>
      </c>
      <c r="BU49" s="9" t="s">
        <v>48</v>
      </c>
      <c r="BV49" s="8">
        <f>(base!BV150/base!BV149-1)*100</f>
        <v>0.8064448883992714</v>
      </c>
      <c r="BW49" s="8">
        <f>(base!BW150/base!BW149-1)*100</f>
        <v>0.6585010458557194</v>
      </c>
      <c r="BX49" s="9" t="s">
        <v>48</v>
      </c>
      <c r="BY49" s="8">
        <f>(base!BY150/base!BY149-1)*100</f>
        <v>0.3281098497821988</v>
      </c>
      <c r="BZ49" s="8">
        <f>(base!BZ150/base!BZ149-1)*100</f>
        <v>0.4192140836329683</v>
      </c>
      <c r="CA49" s="9" t="s">
        <v>48</v>
      </c>
      <c r="CB49" s="8">
        <f>(base!CB150/base!CB149-1)*100</f>
        <v>0.7759268289468491</v>
      </c>
      <c r="CC49" s="8">
        <f>(base!CC150/base!CC149-1)*100</f>
        <v>0.8918398089139856</v>
      </c>
      <c r="CD49" s="9" t="s">
        <v>48</v>
      </c>
      <c r="CE49" s="8">
        <f>(base!CE150/base!CE149-1)*100</f>
        <v>-2.191989581709697</v>
      </c>
      <c r="CF49" s="8">
        <f>(base!CF150/base!CF149-1)*100</f>
        <v>-2.463912065287188</v>
      </c>
      <c r="CG49" s="9" t="s">
        <v>48</v>
      </c>
      <c r="CH49" s="8">
        <f>(base!CH150/base!CH149-1)*100</f>
        <v>-2.2611281923439086</v>
      </c>
      <c r="CI49" s="8">
        <f>(base!CI150/base!CI149-1)*100</f>
        <v>-2.463912065287188</v>
      </c>
      <c r="CJ49" s="9" t="s">
        <v>48</v>
      </c>
      <c r="CK49" s="8">
        <f>(base!CK150/base!CK149-1)*100</f>
        <v>-1.1278724075203583</v>
      </c>
      <c r="CL49" s="8">
        <f>(base!CL150/base!CL149-1)*100</f>
        <v>-0.6279594457542226</v>
      </c>
      <c r="CM49" s="9" t="s">
        <v>48</v>
      </c>
      <c r="CN49" s="8">
        <f>(base!CN150/base!CN149-1)*100</f>
        <v>0.6027007959161779</v>
      </c>
      <c r="CO49" s="8">
        <f>(base!CO150/base!CO149-1)*100</f>
        <v>-0.6279594457542226</v>
      </c>
      <c r="CP49" s="9" t="s">
        <v>48</v>
      </c>
      <c r="CQ49" s="8">
        <f>(base!CQ150/base!CQ149-1)*100</f>
        <v>1.698189694256369</v>
      </c>
      <c r="CR49" s="8">
        <f>(base!CR150/base!CR149-1)*100</f>
        <v>1.643437722115948</v>
      </c>
      <c r="CS49" s="9" t="s">
        <v>48</v>
      </c>
      <c r="CT49" s="8">
        <f>(base!CT150/base!CT149-1)*100</f>
        <v>3.2156839345761856</v>
      </c>
      <c r="CU49" s="8">
        <f>(base!CU150/base!CU149-1)*100</f>
        <v>1.643437722115948</v>
      </c>
      <c r="CV49" s="9" t="s">
        <v>48</v>
      </c>
      <c r="CW49" s="8">
        <f>(base!CW150/base!CW149-1)*100</f>
        <v>-0.046482060391273006</v>
      </c>
      <c r="CX49" s="8">
        <f>(base!CX150/base!CX149-1)*100</f>
        <v>0.20858945366599713</v>
      </c>
      <c r="CY49" s="9" t="s">
        <v>48</v>
      </c>
      <c r="CZ49" s="8">
        <f>(base!CZ150/base!CZ149-1)*100</f>
        <v>-0.006239538853092252</v>
      </c>
      <c r="DA49" s="8">
        <f>(base!DA150/base!DA149-1)*100</f>
        <v>0.20858945366599713</v>
      </c>
      <c r="DB49" s="9" t="s">
        <v>48</v>
      </c>
      <c r="DC49" s="8">
        <f>(base!DC150/base!DC149-1)*100</f>
        <v>4.658513918213103</v>
      </c>
      <c r="DD49" s="8">
        <f>(base!DD150/base!DD149-1)*100</f>
        <v>3.3395683414076727</v>
      </c>
      <c r="DE49" s="9" t="s">
        <v>48</v>
      </c>
      <c r="DF49" s="8">
        <f>(base!DF150/base!DF149-1)*100</f>
        <v>4.773643814066064</v>
      </c>
      <c r="DG49" s="8">
        <f>(base!DG150/base!DG149-1)*100</f>
        <v>3.3395683414076727</v>
      </c>
      <c r="DH49" s="9" t="s">
        <v>48</v>
      </c>
      <c r="DI49" s="8">
        <f>(base!DI150/base!DI149-1)*100</f>
        <v>1.1300321745271846</v>
      </c>
      <c r="DJ49" s="8">
        <f>(base!DJ150/base!DJ149-1)*100</f>
        <v>1.129778111924673</v>
      </c>
      <c r="DK49" s="8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A1" sqref="A1"/>
    </sheetView>
  </sheetViews>
  <sheetFormatPr defaultColWidth="11.00390625" defaultRowHeight="12.75"/>
  <cols>
    <col min="1" max="16384" width="11.50390625" style="2" customWidth="1"/>
  </cols>
  <sheetData>
    <row r="1" ht="12">
      <c r="A1" s="12" t="s">
        <v>219</v>
      </c>
    </row>
    <row r="2" ht="12">
      <c r="B2" s="2" t="s">
        <v>220</v>
      </c>
    </row>
    <row r="3" ht="12">
      <c r="B3" s="2" t="s">
        <v>221</v>
      </c>
    </row>
    <row r="4" ht="12">
      <c r="B4" s="2" t="s">
        <v>223</v>
      </c>
    </row>
    <row r="5" ht="12">
      <c r="B5" s="2" t="s">
        <v>224</v>
      </c>
    </row>
    <row r="6" ht="12">
      <c r="B6" s="2" t="s">
        <v>225</v>
      </c>
    </row>
    <row r="7" ht="12">
      <c r="B7" s="2" t="s">
        <v>226</v>
      </c>
    </row>
    <row r="8" ht="12">
      <c r="B8" s="2" t="s">
        <v>227</v>
      </c>
    </row>
    <row r="9" ht="12">
      <c r="B9" s="2" t="s">
        <v>228</v>
      </c>
    </row>
    <row r="10" ht="12">
      <c r="B10" s="2" t="s">
        <v>231</v>
      </c>
    </row>
    <row r="15" ht="12">
      <c r="A15" s="12" t="s">
        <v>229</v>
      </c>
    </row>
    <row r="16" ht="12">
      <c r="B16" s="2" t="s">
        <v>222</v>
      </c>
    </row>
    <row r="19" ht="12">
      <c r="A19" s="12" t="s">
        <v>233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Antoine DEVULDER</cp:lastModifiedBy>
  <dcterms:created xsi:type="dcterms:W3CDTF">2008-10-24T09:39:29Z</dcterms:created>
  <dcterms:modified xsi:type="dcterms:W3CDTF">2008-10-24T17:57:08Z</dcterms:modified>
  <cp:category/>
  <cp:version/>
  <cp:contentType/>
  <cp:contentStatus/>
</cp:coreProperties>
</file>